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3 JPE\SAL\JPE-SAL-30-23 Elektromaterial, svetila in baterije po sklopih\objava\"/>
    </mc:Choice>
  </mc:AlternateContent>
  <bookViews>
    <workbookView xWindow="0" yWindow="0" windowWidth="14505" windowHeight="12120" activeTab="2"/>
  </bookViews>
  <sheets>
    <sheet name="REKAPITULACIJA" sheetId="5" r:id="rId1"/>
    <sheet name="1. Sklop - svetila&amp;baterije" sheetId="2" r:id="rId2"/>
    <sheet name="2.Sklop-svetila-Uredba zelen JN" sheetId="3" r:id="rId3"/>
    <sheet name="3.Sklop-splošni elektromaterial" sheetId="4" r:id="rId4"/>
  </sheets>
  <definedNames>
    <definedName name="OLE_LINK5" localSheetId="0">REKAPITULACIJA!$A$7</definedName>
    <definedName name="_xlnm.Print_Area" localSheetId="2">'2.Sklop-svetila-Uredba zelen JN'!$A$1:$L$107</definedName>
    <definedName name="_xlnm.Print_Titles" localSheetId="1">'1. Sklop - svetila&amp;baterije'!$4:$4</definedName>
    <definedName name="_xlnm.Print_Titles" localSheetId="2">'2.Sklop-svetila-Uredba zelen JN'!$4:$4</definedName>
    <definedName name="_xlnm.Print_Titles" localSheetId="3">'3.Sklop-splošni elektromaterial'!$4:$4</definedName>
  </definedNames>
  <calcPr calcId="162913"/>
</workbook>
</file>

<file path=xl/calcChain.xml><?xml version="1.0" encoding="utf-8"?>
<calcChain xmlns="http://schemas.openxmlformats.org/spreadsheetml/2006/main">
  <c r="H77" i="3" l="1"/>
  <c r="H76" i="3"/>
  <c r="H75" i="3"/>
  <c r="H124" i="2" l="1"/>
  <c r="H123" i="2" l="1"/>
  <c r="H122" i="2"/>
  <c r="H120" i="2"/>
  <c r="H121" i="2"/>
  <c r="H119" i="2"/>
  <c r="H118" i="2"/>
  <c r="H116" i="2"/>
  <c r="H117" i="2"/>
  <c r="H115" i="2"/>
  <c r="H114" i="2"/>
  <c r="H113" i="2"/>
  <c r="H112" i="2"/>
  <c r="H103" i="2"/>
  <c r="H104" i="2"/>
  <c r="H105" i="2"/>
  <c r="H106" i="2"/>
  <c r="H107" i="2"/>
  <c r="H108" i="2"/>
  <c r="H109" i="2"/>
  <c r="H110" i="2"/>
  <c r="H111" i="2"/>
  <c r="H100" i="2"/>
  <c r="H101" i="2"/>
  <c r="H102" i="2"/>
  <c r="G326" i="4" l="1"/>
  <c r="G5" i="4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5" i="3"/>
  <c r="H78" i="3" l="1"/>
  <c r="C17" i="5" s="1"/>
  <c r="H99" i="2"/>
  <c r="H62" i="2" l="1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G6" i="4" l="1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7" i="4" l="1"/>
  <c r="C18" i="5" s="1"/>
  <c r="H61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5" i="2"/>
  <c r="H125" i="2" l="1"/>
  <c r="C16" i="5" s="1"/>
</calcChain>
</file>

<file path=xl/sharedStrings.xml><?xml version="1.0" encoding="utf-8"?>
<sst xmlns="http://schemas.openxmlformats.org/spreadsheetml/2006/main" count="2204" uniqueCount="1322">
  <si>
    <t>Material</t>
  </si>
  <si>
    <t>Kratki tekst</t>
  </si>
  <si>
    <t>Trgovski naziv</t>
  </si>
  <si>
    <t>Proizvajalec</t>
  </si>
  <si>
    <t>KOS</t>
  </si>
  <si>
    <t>AKUMULATOR 12V 12Ah FG 21202 FIAMM</t>
  </si>
  <si>
    <t>AKUMULATOR 12V 18Ah FGC21803 FIAMM</t>
  </si>
  <si>
    <t>AKUMULATOR 12V 7,2Ah 151x65x94</t>
  </si>
  <si>
    <t>BATERIJA 3,6V LITIJ C TADIRAN</t>
  </si>
  <si>
    <t>BATERIJA DE9091 14,4V 2,0AH NICD DEWALT</t>
  </si>
  <si>
    <t>BATERIJA DE9180 18V 2,0AH LI-ION DEWALT</t>
  </si>
  <si>
    <t>M</t>
  </si>
  <si>
    <t>OHIŠJE SVETILKE EAO 02-070.001 230VAC/DC</t>
  </si>
  <si>
    <t>SIJALKA H7 12V 55W</t>
  </si>
  <si>
    <t>SIJALKA HQI-TS 1000W/D/S/PRO K12S OSRAM</t>
  </si>
  <si>
    <t>SIJALKA LED 4,4W-50W GU10</t>
  </si>
  <si>
    <t>SIJALKA LED 5,3W-50W GU10</t>
  </si>
  <si>
    <t>SVETILKA DEMI C HMP L3400/840 31W DALI</t>
  </si>
  <si>
    <t>SVETILKA DEMI R MPR LED 4000-840 34W</t>
  </si>
  <si>
    <t>SVETILKA REFLEKTOR LED 30W IP 65</t>
  </si>
  <si>
    <t>SVETILKA REFLEKTOR LED S SENZORJEM 30W</t>
  </si>
  <si>
    <t>SVETILKA ROČNA LED LENSER P5R.2</t>
  </si>
  <si>
    <t>SVETILKA ZASILNA BAGHELLI  LED 18SE8P</t>
  </si>
  <si>
    <t>SVETILKA ZASILNA BIGHELLI ŠT.19011</t>
  </si>
  <si>
    <t>SVETILKA ZASILNA SCHNEIDER 38353 8W</t>
  </si>
  <si>
    <t>VLOŽEK BAT. 3R12 4,5V ALKALNI</t>
  </si>
  <si>
    <t>VLOŽEK BAT. 6LR61 9V ALKALNI</t>
  </si>
  <si>
    <t>VLOŽEK BAT. CR 1616</t>
  </si>
  <si>
    <t>VLOŽEK BAT. CR 1620</t>
  </si>
  <si>
    <t>VLOŽEK BAT. CR 2032</t>
  </si>
  <si>
    <t>VLOŽEK BAT. LR 6 1,5V AA ALKALNI</t>
  </si>
  <si>
    <t>VLOŽEK BAT. LR03 1,5V AAA ALKALNI</t>
  </si>
  <si>
    <t>VLOŽEK BAT. LR14 1,5V C ALKALNI</t>
  </si>
  <si>
    <t>VLOŽEK BAT. LR20 1,5V D ALKALNI</t>
  </si>
  <si>
    <t>EM</t>
  </si>
  <si>
    <t>Za alternativne materiale, mora ponudnik s tehnično dokumentacijo dokazati, da gre za enakovreden, ali boljši proizvod.</t>
  </si>
  <si>
    <t>ZAHTEVE NAROČNIKA:</t>
  </si>
  <si>
    <t>CEV EUROFLEX 10mm</t>
  </si>
  <si>
    <t>CEV EUROFLEX 12mm</t>
  </si>
  <si>
    <t>CEV EUROFLEX 14mm</t>
  </si>
  <si>
    <t>CEV EUROFLEX 32mm</t>
  </si>
  <si>
    <t>CEV PN 16</t>
  </si>
  <si>
    <t>CEV TERMOSKRČLJIVA 2,4/1,2mm ČRNA</t>
  </si>
  <si>
    <t>CEV TERMOSKRČLJIVA 4,8/2,4mm ČRNA</t>
  </si>
  <si>
    <t>CEV TERMOSKRČLJIVA 6,4/3,2mm ČRNA</t>
  </si>
  <si>
    <t>CEV TERMOSKRČLJIVA CFMO400 12mm Z LEPI.</t>
  </si>
  <si>
    <t>DOZA N/O MAZI 80 X 80 IP 55</t>
  </si>
  <si>
    <t>DOZA TROJNA  AT 000 3 720 ELBA</t>
  </si>
  <si>
    <t>KANAL NIK-1 ZA KABLE 15 x 17 SAMOLEPILNI</t>
  </si>
  <si>
    <t>KANAL NIK-2 ZA KABLE 15 x 30</t>
  </si>
  <si>
    <t>KANAL NIK-3 ZA KABLE 30 x 30</t>
  </si>
  <si>
    <t>OHIŠJE 1M NADOMETNO GW 27041</t>
  </si>
  <si>
    <t>OHIŠJE 2M NADOMETNO GW 27042</t>
  </si>
  <si>
    <t>OKVIR GW 16821 NOSILNI FI 60</t>
  </si>
  <si>
    <t>PODALJŠEK ELEKTRO S STIKALOM EURO M3 4M</t>
  </si>
  <si>
    <t>PODALJŠEK ELEKTRO S STIKALOM EURO M5 4M</t>
  </si>
  <si>
    <t>RAZDELILEC ŠUKO 220V 3P</t>
  </si>
  <si>
    <t>SIRENA -HUPA INDUSTRIJSKA  230V  50Hz</t>
  </si>
  <si>
    <t>SKOBA PN 13.5</t>
  </si>
  <si>
    <t>SKOBA PN 16</t>
  </si>
  <si>
    <t>SPONKA DVOREDNA  1,5 mm²</t>
  </si>
  <si>
    <t>SPONKA DVOREDNA 10 mm²</t>
  </si>
  <si>
    <t>SPONKA ENOREDNA ZAPRTA  2,5 mm²</t>
  </si>
  <si>
    <t>SPONKA ENOREDNA ZAPRTA  4 mm²</t>
  </si>
  <si>
    <t>STIKALO GW 20528</t>
  </si>
  <si>
    <t>STIKALO GW 20576 MENJAL. 16A</t>
  </si>
  <si>
    <t>STIKALO IZMENIČ GW 10073 2M CHRUS BELO</t>
  </si>
  <si>
    <t>TRAK IZOLIRNI BELI 15mm 10m</t>
  </si>
  <si>
    <t>TRAK IZOLIRNI ČRNI 15mm 10m</t>
  </si>
  <si>
    <t>TRAK IZOLIRNI MODER 15mm 10m</t>
  </si>
  <si>
    <t>TRAK IZOLIRNI RJAVI 15mm 10m</t>
  </si>
  <si>
    <t>KG</t>
  </si>
  <si>
    <t>VAROVALKA AVTOMATSKA  6A 1P B</t>
  </si>
  <si>
    <t>VAROVALKA AVTOMATSKA 10A 1P B</t>
  </si>
  <si>
    <t>VAROVALKA AVTOMATSKA 16A 1P B</t>
  </si>
  <si>
    <t>VAROVALKA AVTOMATSKA 16A 1P C</t>
  </si>
  <si>
    <t>VAROVALKA DII 10A</t>
  </si>
  <si>
    <t>VAROVALKA DII 16A</t>
  </si>
  <si>
    <t>VAROVALKA NV 100  16A</t>
  </si>
  <si>
    <t>VAROVALKA NV 100  20A</t>
  </si>
  <si>
    <t>VAROVALKA NV 100  25A</t>
  </si>
  <si>
    <t>VEZICA VTO 140 X 2,5</t>
  </si>
  <si>
    <t>VEZICA VTO 200 X 3,6</t>
  </si>
  <si>
    <t>VEZICA VTO 250 X 4,8</t>
  </si>
  <si>
    <t>VEZICA VTO 360 x 7,6</t>
  </si>
  <si>
    <t>VTIČNICA 16 A 5P ZA NA KABEL GW62009</t>
  </si>
  <si>
    <t>VTIČNICA 16A 230V GEWISS GW20265</t>
  </si>
  <si>
    <t>VTIČNICA 32A 3P+N+PE GW66220 400V GEWISS</t>
  </si>
  <si>
    <t>VTIČNICA GW 10241 ŠUKO BELO 2M CHORUS</t>
  </si>
  <si>
    <t>VTIČNICA GW 62042,  32A, 400V</t>
  </si>
  <si>
    <t>VTIČNICA N/O ŠUKO FLUID 616325</t>
  </si>
  <si>
    <t>VTIČNICA ŠUKO GV-02 ZA NA KAB. GUMI TRIT</t>
  </si>
  <si>
    <t>VTIČNICA TROJNA AT BELA 322 0 1 ELBA</t>
  </si>
  <si>
    <t>VTIČNICA TROPOLNA N/O SILAMIN</t>
  </si>
  <si>
    <t>VTIČNICA ZIDNA 32A 5P GW62493</t>
  </si>
  <si>
    <t>VTIKAČ 3F G-03/5 16A RAVNI GUMI TRITECH</t>
  </si>
  <si>
    <t>VTIKAČ 5 POLNI OKROGLI 32A</t>
  </si>
  <si>
    <t>VTIKAČ 5P 16A GEWIS</t>
  </si>
  <si>
    <t>VTIKAČ GUMI ŠUKO 220V TRITECH G-02 RAVNI</t>
  </si>
  <si>
    <t>VTIKAČ ŠUKO VT-L 16A  KOTNI TRITECH</t>
  </si>
  <si>
    <t>REKAPITULACIJA</t>
  </si>
  <si>
    <t>SKLOPI</t>
  </si>
  <si>
    <t>1. SKLOP</t>
  </si>
  <si>
    <t>2. SKLOP</t>
  </si>
  <si>
    <t>3. SKLOP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</si>
  <si>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</si>
  <si>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</si>
  <si>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</si>
  <si>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</si>
  <si>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</si>
  <si>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Dobava splošnega elektromateriala, svetil in baterij po naslednjih sklopih:</t>
  </si>
  <si>
    <t>Splošni elektromaterial</t>
  </si>
  <si>
    <t>Klasična svetila in baterije</t>
  </si>
  <si>
    <r>
      <t xml:space="preserve">Vžigalne naprave se uporabljajo za fluo svetilke 2x36W EVD 240Ex, izvedba in vgradnja 3DE cona 22- prah. </t>
    </r>
    <r>
      <rPr>
        <b/>
        <sz val="10"/>
        <color rgb="FFFF0000"/>
        <rFont val="Tahoma"/>
        <family val="2"/>
        <charset val="238"/>
      </rPr>
      <t>PRILOGA SLIKA</t>
    </r>
  </si>
  <si>
    <t>cena/EM
v EUR brez DDV</t>
  </si>
  <si>
    <t>Skupna vrednost
v EUR brez DDV</t>
  </si>
  <si>
    <t>Zap. 
št.</t>
  </si>
  <si>
    <t>ČEVELJ KABELSKI 10/8 CU</t>
  </si>
  <si>
    <t>ČEVELJ KABELSKI 6MM² fi 6 Z IZOLACIJO</t>
  </si>
  <si>
    <t>SPONKA DVOREDNA 2,5 mm²</t>
  </si>
  <si>
    <t>SPONKA DVOREDNA 4 mm²</t>
  </si>
  <si>
    <t>SPONKA DVOREDNA 6 mm²</t>
  </si>
  <si>
    <t>STIKALO IZMENIČ GW 20577</t>
  </si>
  <si>
    <t>VOTLICA IZOLIRANA ZA DVOJNO ŽICO 1.5 mm</t>
  </si>
  <si>
    <t>VOTLICA IZOLIRANA ZA DVOJNO ŽICO 2.5 mm</t>
  </si>
  <si>
    <t>VOTLICA ZA ŽICO 0.75mm²</t>
  </si>
  <si>
    <t>VOTLICA ZA ŽICO 1.5 mm² WEIDMILLER IZOLI</t>
  </si>
  <si>
    <t>VOTLICA ZA ŽICO 2.5mm²</t>
  </si>
  <si>
    <t>VTIČNICA 16A 3P+N+PE 400V GW62505 GEWISS</t>
  </si>
  <si>
    <t>VTIČNICA 63A 3P+N+PE 400V GW63527 GEWISS</t>
  </si>
  <si>
    <t>VTIČNICA EKON DVOJNA BLISTER P/0 BE16A</t>
  </si>
  <si>
    <t>VTIČNICA GUMI ŠUKO S POKROVOM 16 A 230 V</t>
  </si>
  <si>
    <t>VTIČNICA ŠUKO P/O TEM ČATEŽ EKONOMIK</t>
  </si>
  <si>
    <t>TRAK IZOLIRNI-RDEČI</t>
  </si>
  <si>
    <t>OKVIR GW 16122 TB FI 60 1X2M BEL</t>
  </si>
  <si>
    <t>VAROVALKA NV 250  25A</t>
  </si>
  <si>
    <t>OHIŠJE MODULA GEWISS GW 27044</t>
  </si>
  <si>
    <t>STIKALO NAVADNO N/O NADOMETNO</t>
  </si>
  <si>
    <t>CEV REBRASTA BETONSKA RBT IEC  fi  13,5</t>
  </si>
  <si>
    <t>VTIČNICA MIKRO II POLNA (PODOMETNA)</t>
  </si>
  <si>
    <t>VAROVALKA 25A DII</t>
  </si>
  <si>
    <t>MAVEC</t>
  </si>
  <si>
    <t>NOSILEC KABELSKE POLICE PK 200</t>
  </si>
  <si>
    <t>ZAKLJUČEK SPONK WEW 35/2 106120</t>
  </si>
  <si>
    <t>MOSTIČEK NATIČNI EBP 2-5</t>
  </si>
  <si>
    <t>SPREJ KONTAKT RT-77 200ML</t>
  </si>
  <si>
    <t>OHIŠJE 3M NADOMETNO GW 27043</t>
  </si>
  <si>
    <t>ZBIRALKA VILIČASTA 3f  IZ16/3F/54 ETI</t>
  </si>
  <si>
    <t>ZBIRALKA VILIČASTA 1f  IZ16/1F/54 ETI</t>
  </si>
  <si>
    <t>VENTILATOR SUNON DP200A 230V 120X120MM</t>
  </si>
  <si>
    <t>VTIČNICA ŠUKO N/O PVC</t>
  </si>
  <si>
    <t>OHIŠJE 2M NADOMETNO GW 27002</t>
  </si>
  <si>
    <t>OHIŠJE 4M NADOMETNO GW 27004</t>
  </si>
  <si>
    <t>VTIKAČ GEWIS  TIP 60042, 32A, 400V</t>
  </si>
  <si>
    <t>VTIČNICA 32A 3P+N+PE 400V GW62516 GEWISS</t>
  </si>
  <si>
    <t>VTIKAČ GEWIS TIP 61053, 63A, 400V</t>
  </si>
  <si>
    <t>VTIČNICA ŠUKO KOTNA 16A COMMEL 291-202</t>
  </si>
  <si>
    <t>NAPAJALNIK ZA ELTEC KRMILNIK  MDR-20-24</t>
  </si>
  <si>
    <t>VTIKAČ TROPOLNI BAKELIT RAVNI</t>
  </si>
  <si>
    <t>OKOV ZA ŽARNICE E-27 KERAMIČNI VIJAČNI</t>
  </si>
  <si>
    <t>VTIKAČ 5 POLNI OKROGLI 16A</t>
  </si>
  <si>
    <t>VLOŽEK BAT.GUMB 3V 2477N</t>
  </si>
  <si>
    <t>VLOŽEK BATERIJSKI TADIRAN 3.6V AA SL-760</t>
  </si>
  <si>
    <t>VŽIGALNA NAPRAVA EVD 240 2 x 36W</t>
  </si>
  <si>
    <t>VLOŽEK BAT. AAA NiMh 1,2v 820 mAh</t>
  </si>
  <si>
    <t>VLOŽEK BATERIJSKI 3,6V, 2/3 AA, SL-361</t>
  </si>
  <si>
    <t>VLOŽEK BAT. CR 2016</t>
  </si>
  <si>
    <t>SENZOR GIBANJA IS 360 STEINEL IP 54</t>
  </si>
  <si>
    <t>VLOŽEK BAT LI-ION 14500 700MAH 3.7V LED</t>
  </si>
  <si>
    <t>ELEMENT PRIKLJUČNI DL-ML-2W-4 LED SVET.C</t>
  </si>
  <si>
    <t>KAPA ZAKLJUČNA DL-2W6 ZA LED SVET.CEV</t>
  </si>
  <si>
    <t>SPOJKA NEVIDNA DL-2W-7 ZA LED SVET.CEV</t>
  </si>
  <si>
    <t>ELEMENT SPOJNI DL-2W-3 ZA LED SVET.CEV</t>
  </si>
  <si>
    <t>VLOŽEK BAT.  ACCU LR6 NiMH 2700mAh</t>
  </si>
  <si>
    <t>VLOŽEK BAT. LR41</t>
  </si>
  <si>
    <t>AKUMULATOR BL1860B 18V/6.0Ah LI-ION</t>
  </si>
  <si>
    <t>VLOŽEK BATERIJSKI CR 2430 3V LITIJEVA</t>
  </si>
  <si>
    <t>ALL BATERIJA- 6/Z7138 LITIJ D</t>
  </si>
  <si>
    <t>ŽARNICA 1055LM LED E27 9W-75W 4000K</t>
  </si>
  <si>
    <t>X</t>
  </si>
  <si>
    <t>ŽAR. HOR. LED HL4310L E27 10W=80W 3000K</t>
  </si>
  <si>
    <t>ŽAR. HOR. LED HL4310L E27 10W=80W 6400K</t>
  </si>
  <si>
    <t>SVETILKA 11W 230V Z VTIČNICO MAGNETNA NSYLAMCS</t>
  </si>
  <si>
    <t>SIJALKA OSRAM LED E27 20W 2452LM 230V</t>
  </si>
  <si>
    <t>ŽARNICA LED E27 30W 2550 LM 4200K</t>
  </si>
  <si>
    <t>ŽARNICA PARATHOM LED E27 9W 2700K SENZOR</t>
  </si>
  <si>
    <t>ŽARNICA LED PHILIPS E14 5,5W 40W 4000K</t>
  </si>
  <si>
    <t>SVETILKA ZASILNA F65 11W IP65 ATSA3H</t>
  </si>
  <si>
    <t>ŽARNICA GW 10 881 230V MODRA CHURUS</t>
  </si>
  <si>
    <t>SVETILKA LEDVANCE SURFACE-C 350 18W/4000</t>
  </si>
  <si>
    <t>SVETILKA LED HALL MINI 7,5W 38VT7L340</t>
  </si>
  <si>
    <t>SVETILKA FLUO 2X36W TA60 3F PRIMA 39483</t>
  </si>
  <si>
    <t>SVETILKA LED 55W TA55 FUTURA MAX 79803</t>
  </si>
  <si>
    <t>SVETILKA LED 5700 3200 lm 27W 840 FO</t>
  </si>
  <si>
    <t>SVETILKA LED 5700 3200 lm 27W 840 FO EM1</t>
  </si>
  <si>
    <t>SVETILKA LED 5700 5900 lm 47W 840 FO</t>
  </si>
  <si>
    <t>SVETILKA LED 5700 5800 lm 48W 840 FO EM1</t>
  </si>
  <si>
    <t>SVETILKA LED 5700 7200 lm 62W 840 FO</t>
  </si>
  <si>
    <t>SVETILKA SLV RASTO, 36W, 158941 BELA</t>
  </si>
  <si>
    <t>SVETILKA DISANO ECHO 927, 11W, 164700-00</t>
  </si>
  <si>
    <t>SVETILKA ZASILNA B.15004 Z KIT ATEX15017</t>
  </si>
  <si>
    <t>SVETILKA DELOVNA INDUSTRIJSKA EXIN TM 12 (dodaten opis spodaj)</t>
  </si>
  <si>
    <t>Ohišje iz materiala odpornega na udarce ABS</t>
  </si>
  <si>
    <t>Stopnja zaščite IP65</t>
  </si>
  <si>
    <t>Glava reflektorja, ki omogoča nagib do 60°</t>
  </si>
  <si>
    <t>Čas avtonomije (napajanja iz baterije) vsaj 12h</t>
  </si>
  <si>
    <t>Svetilnost 1030lm</t>
  </si>
  <si>
    <t>Življenjska doba LED 60.000 ur</t>
  </si>
  <si>
    <t>Temperatura svetlobe 5000K</t>
  </si>
  <si>
    <t>Možnost nastavitve utripanja</t>
  </si>
  <si>
    <t>Digitalni zaslon za nadzor stanja baterije</t>
  </si>
  <si>
    <t>Možnost polnjenja 100-240V AC 50HZ in 12V ali 24V DC</t>
  </si>
  <si>
    <t>Priložiti 
tehnični 
list</t>
  </si>
  <si>
    <t>Za artikle označene z "X" mora ponudnik obvezno predložiti tehnični list.</t>
  </si>
  <si>
    <t>Za ostale artikle,kjer ponuja alternativne materiale, mora ponudnik s tehnično dokumentacijo dokazati, da gre za enakovreden, ali boljši proizvod.</t>
  </si>
  <si>
    <t>VREDNOST ZA 1 LETO
EUR brez DDV</t>
  </si>
  <si>
    <t>ČEVELJ KABELSKI 4-6</t>
  </si>
  <si>
    <t>ČEVELJ KABELSKI AUTO 2.5mm MOŠKI-ŽENSKI</t>
  </si>
  <si>
    <t>KANAL NIK ZA KABLE 10 x 10mm SAMOLEPILNI</t>
  </si>
  <si>
    <t>KONEKTOR BANANSKI RDEČ</t>
  </si>
  <si>
    <t>KONEKTOR RJ45 5E UTP TRDI KABEL PAK/100</t>
  </si>
  <si>
    <t>KONTAKT POMOŽNI DILA-XHI31 EATON</t>
  </si>
  <si>
    <t>KONTAKTOR DILM9-10 24V DC 9A 4KW</t>
  </si>
  <si>
    <t>KONTAKTOR MODULARNI  R20 20A  ETI</t>
  </si>
  <si>
    <t>MREŽA VENTILATORJA  CA-G 200 VORTICE</t>
  </si>
  <si>
    <t>NOSILEC MONTAŽNI CA-MU VORTICE</t>
  </si>
  <si>
    <t>NOSILEC ZIDNI -T VALJ OZEM</t>
  </si>
  <si>
    <t>OHIŠJE HAN10B 09 30 010 1231</t>
  </si>
  <si>
    <t>OHIŠJE HAN10B 09 30 010 1521</t>
  </si>
  <si>
    <t>OHIŠJE HAN6B 09 30 006 1251</t>
  </si>
  <si>
    <t>OHIŠJE HAN6B 09 30 006 1541</t>
  </si>
  <si>
    <t>OKLEP ZA CEV PN16</t>
  </si>
  <si>
    <t>PLOŠČICA GW 20056 SLEPA</t>
  </si>
  <si>
    <t>PREISKUŠEVALEC NAPETOSTI 140mm</t>
  </si>
  <si>
    <t>PREISKUŠEVALEC NAPETOSTI 180mm</t>
  </si>
  <si>
    <t>SPONKA KROKODILČEK ČRN</t>
  </si>
  <si>
    <t>SPONKA KROKODILČEK RDEČ</t>
  </si>
  <si>
    <t>SPONKA ZA GEWISS 40DC N IN PE RW40401</t>
  </si>
  <si>
    <t>STIKALO PLOVNO LVFSP1W10 10M IP68 LOVATO</t>
  </si>
  <si>
    <t>STIKALO SCHNEIDER ACTI9 1-0-2 20A 1P</t>
  </si>
  <si>
    <t>ŠTARTER ZA FC 4-22W</t>
  </si>
  <si>
    <t>TERMOSTAT RITTAL SK 3110 000</t>
  </si>
  <si>
    <t>TIPKA IZKLOP V SILI M22-PVS EATON</t>
  </si>
  <si>
    <t>TIPKA POVRATNA S KLJUČEM M22-WS MOELLER</t>
  </si>
  <si>
    <t>TIPKA RDEČA M22-D-R</t>
  </si>
  <si>
    <t>TIPKA SVETLEČA RDEČA M22-DL-R</t>
  </si>
  <si>
    <t>TIPKA SVETLEČA ZELENA M22-DL-G</t>
  </si>
  <si>
    <t>TIPKA ZELENA M22-D-G</t>
  </si>
  <si>
    <t>VAROVALKA 20A DII</t>
  </si>
  <si>
    <t>VENTILATOR CA200 ME E 230V 90W VORTICE</t>
  </si>
  <si>
    <t>VENTILATOR NMB 5915 PC 23T B30 230V AC</t>
  </si>
  <si>
    <t>VEZICA KABELSKA 100MM 2,5MM ČRNA UV</t>
  </si>
  <si>
    <t>VEZICA KABELSKA 140MM 3,5MM ČRNA UV</t>
  </si>
  <si>
    <t>VEZICA KABELSKA 280MM 4,5MM ČRNA UV</t>
  </si>
  <si>
    <t>VEZICA KABELSKA 360MM 4,5MM ČRNA UV</t>
  </si>
  <si>
    <t>VOTLICA ZA ŽICO 10 mm²</t>
  </si>
  <si>
    <t>VOTLICA ZA ŽICO 35mm²</t>
  </si>
  <si>
    <t>VRVICA PRIKLJUČN 2x1mm²GUMI H05RR-F EMOS</t>
  </si>
  <si>
    <t>VTIČNICA 13 POLNI 12V ZA PRIKOLICO</t>
  </si>
  <si>
    <t>VTIČNICA ENOJNA AT BELA 239.1 ELBA</t>
  </si>
  <si>
    <t>VTIČNICA GEWIS TIP  GW 63053,  63A, 400V</t>
  </si>
  <si>
    <t>VTIČNICA HAN10E 10P 09 33 010 2701</t>
  </si>
  <si>
    <t>VTIČNICA HAN6E 6P 09 33 006 2701</t>
  </si>
  <si>
    <t>VTIČNICA KOMU.MODUL USB 2,1A 5VDC 1M</t>
  </si>
  <si>
    <t>VTIČNICA MODUL P/O SR 16A 230V Z ZAŠČITO</t>
  </si>
  <si>
    <t>VTIČNICA MODUL UNI. P/O BE16A250V KS 2M</t>
  </si>
  <si>
    <t>VTIČNICA N/O 16A 250V IP55</t>
  </si>
  <si>
    <t>VTIČNICA NADOMET 3P+N+PE 16A PLOŠČA VTIČ</t>
  </si>
  <si>
    <t>VTIČNICA SYSTEM 16A 230V IP41 M2 BE P/O</t>
  </si>
  <si>
    <t>VTIČNICA ŠUKO PRATIKA 16A 3P IP65 POKROV</t>
  </si>
  <si>
    <t>VTIČNICA VIMAR 2P 16A VIMAR 14208</t>
  </si>
  <si>
    <t>VTIKAČ 13 POLNI 12V ZA PRIKOLICO</t>
  </si>
  <si>
    <t>VTIKAČ 5 POLNI OKROGLI 63A</t>
  </si>
  <si>
    <t>VTIKAČ HAN10E 10P 09 33 010 2601</t>
  </si>
  <si>
    <t>VTIKAČ HAN6E 6P 09 33 006 2601</t>
  </si>
  <si>
    <t>ZAŠČITA PRE.ETITEC DT3MINI(2+0)3kV255V</t>
  </si>
  <si>
    <t>ZAŠČITA PRENAP. ZES-76TEL-TV</t>
  </si>
  <si>
    <t>VLOŽEK BAT. CR123A LITHIUM 3V 1400mA</t>
  </si>
  <si>
    <t>OBJEMKA ZA CEV D19-23 LARCPT22 MARCHIOL</t>
  </si>
  <si>
    <t>KONČNIK PVC ZA CEV D20 TEABC20 MARCHIOL</t>
  </si>
  <si>
    <t>KONČNIK PVC ZA CEV D16 TEABC16 MARCHIOL</t>
  </si>
  <si>
    <t>KONČNIK PVC ZA CEV D25 TEABC25 MARCHIOL</t>
  </si>
  <si>
    <t>OBJEMKA ZA CEV D24-29 LARCPT28 MARCHIOL</t>
  </si>
  <si>
    <t>OBJEMKA ZA CEV D14-16 LARCPT16 MARCHIOL</t>
  </si>
  <si>
    <t>VLOŽEK BAT. ZA ŽEPNI RAČUN. CR2025</t>
  </si>
  <si>
    <t>SPOJKA LINIJSKA T 16A IP68 4-8mm</t>
  </si>
  <si>
    <t>SPOJKA LINIJSKA T 16A IP68 8-12mm</t>
  </si>
  <si>
    <t>SPOJKA LINIJSKA T 16A IP68 12-14mm</t>
  </si>
  <si>
    <t>SPOJKA LINIJSKA I 16A IP68 8-12mm</t>
  </si>
  <si>
    <t>SPOJKA LINIJSKA I 16A IP68 12-14mm</t>
  </si>
  <si>
    <t>SPOJKA LINIJSKA KONEKTOR 5P 0,5-2,5mm</t>
  </si>
  <si>
    <t>PLOŠČICA PVC ZA OZNAČEV. KABLOV</t>
  </si>
  <si>
    <t>AKUMULATOR 12V 9AH ZA UPS 151X65X94</t>
  </si>
  <si>
    <t>AKUMULATOR AGM 12V 5AH</t>
  </si>
  <si>
    <t>VLOŽEK BAT LI-ION ICR18650 3.7V 3400mAh</t>
  </si>
  <si>
    <t>VLOŽEK BAT. CR123A</t>
  </si>
  <si>
    <t>VLOŽEK BAT. ZA ŽEPNI RAČUN. LR44</t>
  </si>
  <si>
    <t>VLOŽEK BAT. LR8 1,5V AAAA ALKALNI</t>
  </si>
  <si>
    <t>ŽARNICA LUMILUX PLUS FH 28 W/840</t>
  </si>
  <si>
    <t>ŽARNICA FLUO TL-D 36W/840 1SL/25 G13</t>
  </si>
  <si>
    <t>ŽARNICA FLUO TL-D 36W/865 1SL/25 G13</t>
  </si>
  <si>
    <t>ŽARNICA FLUO TL-D 58W/840 1SL/25 G13</t>
  </si>
  <si>
    <t>ŽARNICA FLUO TL-D 58W/865 1SL/25 G13</t>
  </si>
  <si>
    <t>DUŠILKA QUICKTRONIC QTP8 2 x 36W</t>
  </si>
  <si>
    <t>VLOŽEK BAT. 1,5V 28 x 11</t>
  </si>
  <si>
    <t>BATERIJA HONEYWELL EDA50</t>
  </si>
  <si>
    <t>SIJALKA FLUO-58W T8/G13</t>
  </si>
  <si>
    <t>BATERIJSKI SKLOP 2GG-ECHO2</t>
  </si>
  <si>
    <t>2x Baterija ER14505</t>
  </si>
  <si>
    <t>1x Kondenzator SPC1520</t>
  </si>
  <si>
    <t>2x 100mm žica rdeče/črna</t>
  </si>
  <si>
    <t>1x Konektor JST-PHR-2P</t>
  </si>
  <si>
    <t>Predvidena
količina za 
1 leto</t>
  </si>
  <si>
    <t>RAZCEP T ZA SVETLOBNO VERIGO</t>
  </si>
  <si>
    <t>REFLEKTOR LED LEDVANCE 90W 6500K IP65</t>
  </si>
  <si>
    <t>SIJALKA H4 12V 60/55W</t>
  </si>
  <si>
    <t>SIJALKA PARATH  RETRO E27 8W1055lm OSRAM</t>
  </si>
  <si>
    <t xml:space="preserve">X </t>
  </si>
  <si>
    <t>SVETILKA ECHO 927 LED 36W4000K IP66 IK08</t>
  </si>
  <si>
    <t>SVETILKA ECHO 927 LED 48W4000K IP66 IK08</t>
  </si>
  <si>
    <t>SVETILKA ECHO957 LED 36W DISANO 16473000</t>
  </si>
  <si>
    <t>SVETILKA ECHO957 LED 46W DISANO 16473600</t>
  </si>
  <si>
    <t xml:space="preserve">SVETILKA LED 115W SITECO 5NX32171B0H </t>
  </si>
  <si>
    <t>SVETILKA LEDVANCE LINEAR 8W 4000K 800LM</t>
  </si>
  <si>
    <t>SVETILKA LINDA LED 2x24W,LI 2 JL58594</t>
  </si>
  <si>
    <t>SVETILKA MARC DL-60 IP54 E27</t>
  </si>
  <si>
    <t>SVETILKA NAMIZ ELASTI METAL PLASTIC GU10</t>
  </si>
  <si>
    <t>SVETILKA PHILIPS DANUBE 11W 3000K</t>
  </si>
  <si>
    <t>SVETILKA ROČNA LED LENSER T7.2</t>
  </si>
  <si>
    <t>SVETILKA SITECO MONSUN 12 51FP107P460H</t>
  </si>
  <si>
    <t>SVETILKA SITECO MONSUN COMP 5LS71271T44B</t>
  </si>
  <si>
    <t>SVETILKA TEVISIO TVD 750/940/DM WALDMANN</t>
  </si>
  <si>
    <t>ŽARNICA FLUO 30W/840 89,5cm T8/G13</t>
  </si>
  <si>
    <t>ŽARNICA HQI-BT 400/D E-40</t>
  </si>
  <si>
    <t>ŽARNICA LED COREPRO PHIL E27 20W 2200lm</t>
  </si>
  <si>
    <t>ŽARNICA LEDtube UO 16W/840 T8 UN G13</t>
  </si>
  <si>
    <t>ŽARNICA LEDtube UO 24W/840 T8 UN G13</t>
  </si>
  <si>
    <t>ŽARNICA OSRAM E27 LED 4,5W 40W 2700 K</t>
  </si>
  <si>
    <t>ŽARNICA OSRAM P RF CLAS A 11W/827 E27</t>
  </si>
  <si>
    <t>ŽARNICA OSRAM P RF CLAS A 6.5W/840 E27</t>
  </si>
  <si>
    <t>ŽARNICA OSRAM P RF CLAS A 7.5W/827 E27</t>
  </si>
  <si>
    <t>ŽARNICA PHILIPS LED E14 7W 830LUME 4000K</t>
  </si>
  <si>
    <t>ŽARNICA SVEČKA LED E14 5,5W 2700K 4701m</t>
  </si>
  <si>
    <t>ŽARNICA UN LEDTUBE HO 18W/840 T8 COREPRO</t>
  </si>
  <si>
    <t>REFLEKTOR ROBUSTO II LED L-72-S (dodaten opis spodaj)</t>
  </si>
  <si>
    <t>Izvor svetlobe : 60x Led</t>
  </si>
  <si>
    <t>Svetilnost: 3500lm</t>
  </si>
  <si>
    <t>Avtonomija baterije:  4H 3500lm - 8H 1750lm</t>
  </si>
  <si>
    <t>Zatemnjevanje : Da (3500lm - 100lm)</t>
  </si>
  <si>
    <t>Baterija: 7,4V 13.2Ah Li-ion</t>
  </si>
  <si>
    <t>Čas polnjenja: 10ur 220-230V in 12V</t>
  </si>
  <si>
    <t>Samostoječi na magnetnih nogicah</t>
  </si>
  <si>
    <t>Teža: 1,52kg</t>
  </si>
  <si>
    <t xml:space="preserve"> - napajalna napetost: 230 V AC</t>
  </si>
  <si>
    <t xml:space="preserve"> - nazivna frekvenca: 50 Hz</t>
  </si>
  <si>
    <t xml:space="preserve"> - moč: 32 W</t>
  </si>
  <si>
    <t xml:space="preserve"> - število LED diod: 80</t>
  </si>
  <si>
    <t xml:space="preserve"> - svetlobni tok: 3.400 lm</t>
  </si>
  <si>
    <t xml:space="preserve"> - barva svetlobe: dnevna svetloba (5.000 K)</t>
  </si>
  <si>
    <t xml:space="preserve"> - temperaturno območje delovanja: od -35 ºC do +45 ºC</t>
  </si>
  <si>
    <t xml:space="preserve"> - življenjska doba LED diod: do 50.000 ur</t>
  </si>
  <si>
    <t xml:space="preserve"> - dovod: 5 m ELPUR kabel 3G1,5 modre barve (01405) s</t>
  </si>
  <si>
    <t xml:space="preserve"> - šuko vtikačem 16 A/250 V modre barve ter PRCD-S</t>
  </si>
  <si>
    <t xml:space="preserve"> - odvod: 3x šuko vtičnica 16 A/250 V (IP54)</t>
  </si>
  <si>
    <t xml:space="preserve"> - zaščitni razred: I</t>
  </si>
  <si>
    <t xml:space="preserve"> - odpornost na prah in vodo: IP54</t>
  </si>
  <si>
    <t xml:space="preserve"> - velikost: 315 x 320 x 115 mm (Š x V x G)</t>
  </si>
  <si>
    <t xml:space="preserve"> - teža: 2,8 kg</t>
  </si>
  <si>
    <t xml:space="preserve"> - stopnja odpornosti na udarce IK08</t>
  </si>
  <si>
    <t xml:space="preserve"> - potisk priključnega kabla z logotipom podjetja</t>
  </si>
  <si>
    <t>ŠT. JAVNEGA NAROČILA: JPE-SAL-30/23</t>
  </si>
  <si>
    <t>1. Sklop: Klasična svetila in baterije</t>
  </si>
  <si>
    <t>2. Sklop: Svetila po Uredbi o zelenem javnem naročanju</t>
  </si>
  <si>
    <t>3. Sklop: Splošni elektromaterial</t>
  </si>
  <si>
    <t>Svetila po Uredbi o zelenem javnem naročanju</t>
  </si>
  <si>
    <t>1.</t>
  </si>
  <si>
    <t>3027219</t>
  </si>
  <si>
    <t>ADAPTER 16A 3P IP44 10008511.00 SEZ</t>
  </si>
  <si>
    <t>2.</t>
  </si>
  <si>
    <t>3027218</t>
  </si>
  <si>
    <t>ADAPTER CEE PRATIKA 16A 230V 3P</t>
  </si>
  <si>
    <t>3.</t>
  </si>
  <si>
    <t>3000953</t>
  </si>
  <si>
    <t>4.</t>
  </si>
  <si>
    <t>3000950</t>
  </si>
  <si>
    <t>5.</t>
  </si>
  <si>
    <t>3008134</t>
  </si>
  <si>
    <t>6.</t>
  </si>
  <si>
    <t>3001578</t>
  </si>
  <si>
    <t>7.</t>
  </si>
  <si>
    <t>3000480</t>
  </si>
  <si>
    <t>8.</t>
  </si>
  <si>
    <t>3024567</t>
  </si>
  <si>
    <t>CEV PVC GIBLJIVA FPAS 25B-50MFL UV V2 25MM</t>
  </si>
  <si>
    <t>9.</t>
  </si>
  <si>
    <t>3024568</t>
  </si>
  <si>
    <t>CEV PVC GIBLJIVA FPAS 28B-50MFL UV V2 28MM</t>
  </si>
  <si>
    <t>10.</t>
  </si>
  <si>
    <t>3024566</t>
  </si>
  <si>
    <t>CEV PVC GIBLJVA FPAS 20B-50MFL UV V2 20MM</t>
  </si>
  <si>
    <t>11.</t>
  </si>
  <si>
    <t>3008189</t>
  </si>
  <si>
    <t>12.</t>
  </si>
  <si>
    <t>3001841</t>
  </si>
  <si>
    <t>13.</t>
  </si>
  <si>
    <t>3015142</t>
  </si>
  <si>
    <t>14.</t>
  </si>
  <si>
    <t>3001844</t>
  </si>
  <si>
    <t>15.</t>
  </si>
  <si>
    <t>3001849</t>
  </si>
  <si>
    <t>16.</t>
  </si>
  <si>
    <t>3027291</t>
  </si>
  <si>
    <t>CEV ZAŠČITNA HG-DC13 166-11801 7.9mm</t>
  </si>
  <si>
    <t>17.</t>
  </si>
  <si>
    <t>3027292</t>
  </si>
  <si>
    <t>CEV ZAŠČITNA HG-DC21 166-11803 13.9mm</t>
  </si>
  <si>
    <t>18.</t>
  </si>
  <si>
    <t>3014161</t>
  </si>
  <si>
    <t>ČEVELJ KAB.FASTON CU/ZN GOLI 6,3mm ŽENS</t>
  </si>
  <si>
    <t>19.</t>
  </si>
  <si>
    <t>3008227</t>
  </si>
  <si>
    <t>ČEVELJ KABELSKI 1.5-5 Z IZOLACIJO</t>
  </si>
  <si>
    <t>20.</t>
  </si>
  <si>
    <t>3008230</t>
  </si>
  <si>
    <t>21.</t>
  </si>
  <si>
    <t>3005504</t>
  </si>
  <si>
    <t>ČEVELJ KABELSKI 10mm² / fi  8mm</t>
  </si>
  <si>
    <t>22.</t>
  </si>
  <si>
    <t>3008233</t>
  </si>
  <si>
    <t>ČEVELJ KABELSKI 16/6 CU</t>
  </si>
  <si>
    <t>23.</t>
  </si>
  <si>
    <t>3008258</t>
  </si>
  <si>
    <t>ČEVELJ KABELSKI 16/8 CU</t>
  </si>
  <si>
    <t>24.</t>
  </si>
  <si>
    <t>3008236</t>
  </si>
  <si>
    <t>ČEVELJ KABELSKI 2.5-5 Z IZOLACIJO</t>
  </si>
  <si>
    <t>25.</t>
  </si>
  <si>
    <t>3008237</t>
  </si>
  <si>
    <t>ČEVELJ KABELSKI 2.5-fi  ZA VIJAK 6mm</t>
  </si>
  <si>
    <t>26.</t>
  </si>
  <si>
    <t>3008260</t>
  </si>
  <si>
    <t>ČEVELJ KABELSKI 25/6 CU</t>
  </si>
  <si>
    <t>27.</t>
  </si>
  <si>
    <t>3021436</t>
  </si>
  <si>
    <t>ČEVELJ KABELSKI 35/8 CU</t>
  </si>
  <si>
    <t>28.</t>
  </si>
  <si>
    <t>3008242</t>
  </si>
  <si>
    <t>29.</t>
  </si>
  <si>
    <t>3008243</t>
  </si>
  <si>
    <t>ČEVELJ KABELSKI 4-8</t>
  </si>
  <si>
    <t>30.</t>
  </si>
  <si>
    <t>3008240</t>
  </si>
  <si>
    <t>ČEVELJ KABELSKI 4mm² fi5</t>
  </si>
  <si>
    <t>31.</t>
  </si>
  <si>
    <t>3015976</t>
  </si>
  <si>
    <t>32.</t>
  </si>
  <si>
    <t>3008246</t>
  </si>
  <si>
    <t>ČEVELJ KABELSKI 6mm² fi5</t>
  </si>
  <si>
    <t>33.</t>
  </si>
  <si>
    <t>3012142</t>
  </si>
  <si>
    <t>ČEVELJ KABELSKI 70mm² fi10 STISLJIV</t>
  </si>
  <si>
    <t>34.</t>
  </si>
  <si>
    <t>3008254</t>
  </si>
  <si>
    <t>35.</t>
  </si>
  <si>
    <t>3015488</t>
  </si>
  <si>
    <t>DOZA ENOJNA AT 000 0 72 0 ELBA</t>
  </si>
  <si>
    <t>36.</t>
  </si>
  <si>
    <t>3015069</t>
  </si>
  <si>
    <t>37.</t>
  </si>
  <si>
    <t>3000689</t>
  </si>
  <si>
    <t>DOZA RAZVODNA 10 x 10 x 5 CM PVC</t>
  </si>
  <si>
    <t>38.</t>
  </si>
  <si>
    <t>3015492</t>
  </si>
  <si>
    <t>39.</t>
  </si>
  <si>
    <t>3024350</t>
  </si>
  <si>
    <t>KABEL SAMOREG. 10xL2-ZH(LSZH) 10W/m 5°C</t>
  </si>
  <si>
    <t>40.</t>
  </si>
  <si>
    <t>3001521</t>
  </si>
  <si>
    <t>41.</t>
  </si>
  <si>
    <t>3007574</t>
  </si>
  <si>
    <t>42.</t>
  </si>
  <si>
    <t>3001647</t>
  </si>
  <si>
    <t>43.</t>
  </si>
  <si>
    <t>3000718</t>
  </si>
  <si>
    <t>44.</t>
  </si>
  <si>
    <t>3012497</t>
  </si>
  <si>
    <t>KATODNI ODVODNIK OBO V20-C</t>
  </si>
  <si>
    <t>45.</t>
  </si>
  <si>
    <t>3008858</t>
  </si>
  <si>
    <t>KONDENZATOR 8mF 400V</t>
  </si>
  <si>
    <t>46.</t>
  </si>
  <si>
    <t>3024571</t>
  </si>
  <si>
    <t>47.</t>
  </si>
  <si>
    <t>3025271</t>
  </si>
  <si>
    <t>48.</t>
  </si>
  <si>
    <t>3023489</t>
  </si>
  <si>
    <t>49.</t>
  </si>
  <si>
    <t>3016702</t>
  </si>
  <si>
    <t>KONTAKT POMOŽNI DILM1000-XHI11-SI EATON</t>
  </si>
  <si>
    <t>50.</t>
  </si>
  <si>
    <t>3027035</t>
  </si>
  <si>
    <t>KONTAKT POMOŽNI S2C-H02 L ABB 2CDS200936R0003</t>
  </si>
  <si>
    <t>51.</t>
  </si>
  <si>
    <t>3027034</t>
  </si>
  <si>
    <t>KONTAKT POMOŽNI S2C-H11 L ABB 2CDS200936R0001</t>
  </si>
  <si>
    <t>52.</t>
  </si>
  <si>
    <t>3027033</t>
  </si>
  <si>
    <t>KONTAKT POMOŽNI S2C-H20 L ABB 2CDS200936R0002</t>
  </si>
  <si>
    <t>53.</t>
  </si>
  <si>
    <t>3008900</t>
  </si>
  <si>
    <t>KONTAKTOR  MOELLER DILM95 130A 45kW</t>
  </si>
  <si>
    <t>54.</t>
  </si>
  <si>
    <t>3024897</t>
  </si>
  <si>
    <t>55.</t>
  </si>
  <si>
    <t>3008945</t>
  </si>
  <si>
    <t>56.</t>
  </si>
  <si>
    <t>3000408</t>
  </si>
  <si>
    <t>LOK PN LRNC16</t>
  </si>
  <si>
    <t>57.</t>
  </si>
  <si>
    <t>3015482</t>
  </si>
  <si>
    <t>MATICA ZA UVODNICO PVC PG 29</t>
  </si>
  <si>
    <t>58.</t>
  </si>
  <si>
    <t>3009465</t>
  </si>
  <si>
    <t>59.</t>
  </si>
  <si>
    <t>3022271</t>
  </si>
  <si>
    <t>60.</t>
  </si>
  <si>
    <t>3026219</t>
  </si>
  <si>
    <t>61.</t>
  </si>
  <si>
    <t>3021884</t>
  </si>
  <si>
    <t>NALEPKA ELEKTRIČNA STRELICA 100X100MM</t>
  </si>
  <si>
    <t>62.</t>
  </si>
  <si>
    <t>3021882</t>
  </si>
  <si>
    <t>NALEPKA ELEKTRIČNA STRELICA 30X30MM</t>
  </si>
  <si>
    <t>63.</t>
  </si>
  <si>
    <t>3021883</t>
  </si>
  <si>
    <t>NALEPKA ELEKTRIČNA STRELICA 60X60MM</t>
  </si>
  <si>
    <t>64.</t>
  </si>
  <si>
    <t>3017427</t>
  </si>
  <si>
    <t>65.</t>
  </si>
  <si>
    <t>3009618</t>
  </si>
  <si>
    <t>66.</t>
  </si>
  <si>
    <t>3026220</t>
  </si>
  <si>
    <t>67.</t>
  </si>
  <si>
    <t>3009638</t>
  </si>
  <si>
    <t>68.</t>
  </si>
  <si>
    <t>3009708</t>
  </si>
  <si>
    <t>ODKLOPNIK  MOELLER 3P  C 32A, PLZ32-3-C</t>
  </si>
  <si>
    <t>69.</t>
  </si>
  <si>
    <t>3027027</t>
  </si>
  <si>
    <t>ODKLOPNIK  S201-C 0,5 NA ABB 2CDS251103R098</t>
  </si>
  <si>
    <t>70.</t>
  </si>
  <si>
    <t>3027026</t>
  </si>
  <si>
    <t>ODKLOPNIK  S201-C 2 NA ABB 2CDS251103R0024</t>
  </si>
  <si>
    <t>71.</t>
  </si>
  <si>
    <t>3027030</t>
  </si>
  <si>
    <t>ODKLOPNIK  S201-C6 ABB 2CDS251001R0064</t>
  </si>
  <si>
    <t>72.</t>
  </si>
  <si>
    <t>3027024</t>
  </si>
  <si>
    <t>ODKLOPNIK  S201-Z 2 ABB 2CDS251001R0278</t>
  </si>
  <si>
    <t>73.</t>
  </si>
  <si>
    <t>3027028</t>
  </si>
  <si>
    <t>ODKLOPNIK  S202-C 2 ABB 2CDS252001R0024</t>
  </si>
  <si>
    <t>74.</t>
  </si>
  <si>
    <t>3027029</t>
  </si>
  <si>
    <t>ODKLOPNIK  S202M C4 ABB UC 2CDS272061R0044</t>
  </si>
  <si>
    <t>75.</t>
  </si>
  <si>
    <t>3027032</t>
  </si>
  <si>
    <t>ODKLOPNIK  S202M-B6 UC ABB 2CDS272061R0065</t>
  </si>
  <si>
    <t>76.</t>
  </si>
  <si>
    <t>3027023</t>
  </si>
  <si>
    <t>ODKLOPNIK  S202M-K0,75 UC ABB 2CDS272061R0</t>
  </si>
  <si>
    <t>77.</t>
  </si>
  <si>
    <t>3027022</t>
  </si>
  <si>
    <t>ODKLOPNIK  S202M-K1 UC 2CDS272061R0217</t>
  </si>
  <si>
    <t>78.</t>
  </si>
  <si>
    <t>3027021</t>
  </si>
  <si>
    <t>ODKLOPNIK  S202M-K2 UC ABB 2CDS272061R0277</t>
  </si>
  <si>
    <t>79.</t>
  </si>
  <si>
    <t>3027031</t>
  </si>
  <si>
    <t>ODKLOPNIK  S202M-K6 ABB 2CDS272001R0377</t>
  </si>
  <si>
    <t>80.</t>
  </si>
  <si>
    <t>3027020</t>
  </si>
  <si>
    <t>ODKLOPNIK  S202M-K6 UC ABB 2CDS272061R0377</t>
  </si>
  <si>
    <t>81.</t>
  </si>
  <si>
    <t>3027345</t>
  </si>
  <si>
    <t>ODKLOPNIK  S203M-C25 ABB 2CDS273001R0254</t>
  </si>
  <si>
    <t>82.</t>
  </si>
  <si>
    <t>3027366</t>
  </si>
  <si>
    <t>ODKLOPNIK  S203M-C32 ABB 2CDS273001R0324</t>
  </si>
  <si>
    <t>83.</t>
  </si>
  <si>
    <t>3027025</t>
  </si>
  <si>
    <t>ODKLOPNIK  S203-Z 2 ABB 2CDS253001R0278</t>
  </si>
  <si>
    <t>84.</t>
  </si>
  <si>
    <t>3026937</t>
  </si>
  <si>
    <t>ODKLOPNIK INST. PL7-B16/3 EATON</t>
  </si>
  <si>
    <t>85.</t>
  </si>
  <si>
    <t>3027005</t>
  </si>
  <si>
    <t>ODKLOPNIK S201 C4 ABB 2CDS251001R0044</t>
  </si>
  <si>
    <t>86.</t>
  </si>
  <si>
    <t>3026608</t>
  </si>
  <si>
    <t>ODVODNIIK PR.VLOŽEK PROTECB2 60/320ISKRA</t>
  </si>
  <si>
    <t>87.</t>
  </si>
  <si>
    <t>3012935</t>
  </si>
  <si>
    <t>88.</t>
  </si>
  <si>
    <t>3020206</t>
  </si>
  <si>
    <t>89.</t>
  </si>
  <si>
    <t>3012759</t>
  </si>
  <si>
    <t>90.</t>
  </si>
  <si>
    <t>3009725</t>
  </si>
  <si>
    <t>91.</t>
  </si>
  <si>
    <t>3020207</t>
  </si>
  <si>
    <t>92.</t>
  </si>
  <si>
    <t>3016187</t>
  </si>
  <si>
    <t>93.</t>
  </si>
  <si>
    <t>3016188</t>
  </si>
  <si>
    <t>94.</t>
  </si>
  <si>
    <t>3016192</t>
  </si>
  <si>
    <t>95.</t>
  </si>
  <si>
    <t>3016193</t>
  </si>
  <si>
    <t>96.</t>
  </si>
  <si>
    <t>3009741</t>
  </si>
  <si>
    <t>97.</t>
  </si>
  <si>
    <t>3009748</t>
  </si>
  <si>
    <t>OHIŠJE ZA VTIČNICE OG GW 27401 GEWISS</t>
  </si>
  <si>
    <t>98.</t>
  </si>
  <si>
    <t>3000407</t>
  </si>
  <si>
    <t>99.</t>
  </si>
  <si>
    <t>3009757</t>
  </si>
  <si>
    <t>OKOV E27 KERAMIČNI ZA PLAFONJERO</t>
  </si>
  <si>
    <t>100.</t>
  </si>
  <si>
    <t>3000208</t>
  </si>
  <si>
    <t>101.</t>
  </si>
  <si>
    <t>3014400</t>
  </si>
  <si>
    <t>102.</t>
  </si>
  <si>
    <t>3014401</t>
  </si>
  <si>
    <t>103.</t>
  </si>
  <si>
    <t>3015491</t>
  </si>
  <si>
    <t>OKVIR TROJNI AT BELA 3030 1 ELBA</t>
  </si>
  <si>
    <t>104.</t>
  </si>
  <si>
    <t>3026632</t>
  </si>
  <si>
    <t>OMARA KOVINSKA 600X380X210 IP66 RITTAL</t>
  </si>
  <si>
    <t>105.</t>
  </si>
  <si>
    <t>3009771</t>
  </si>
  <si>
    <t>OMARICA GEWISS 46002 310 x 425 x 160</t>
  </si>
  <si>
    <t>106.</t>
  </si>
  <si>
    <t>3012601</t>
  </si>
  <si>
    <t>OZNAKE ZA VODNIKE 1,5-2,5 LEGRAND 382 20</t>
  </si>
  <si>
    <t>107.</t>
  </si>
  <si>
    <t>3012602</t>
  </si>
  <si>
    <t>OZNAKE ZA VODNIKE 1,5-2,5 LEGRAND 382 21</t>
  </si>
  <si>
    <t>108.</t>
  </si>
  <si>
    <t>3012603</t>
  </si>
  <si>
    <t>OZNAKE ZA VODNIKE 1,5-2,5 LEGRAND 382 22</t>
  </si>
  <si>
    <t>109.</t>
  </si>
  <si>
    <t>3012604</t>
  </si>
  <si>
    <t>OZNAKE ZA VODNIKE 1,5-2,5 LEGRAND 382 23</t>
  </si>
  <si>
    <t>110.</t>
  </si>
  <si>
    <t>3012605</t>
  </si>
  <si>
    <t>OZNAKE ZA VODNIKE 1,5-2,5 LEGRAND 382 24</t>
  </si>
  <si>
    <t>111.</t>
  </si>
  <si>
    <t>3012637</t>
  </si>
  <si>
    <t>OZNAKE ZA VODNIKE 1,5-2,5 LEGRAND 382 25</t>
  </si>
  <si>
    <t>112.</t>
  </si>
  <si>
    <t>3012638</t>
  </si>
  <si>
    <t>OZNAKE ZA VODNIKE 1,5-2,5 LEGRAND 382 26</t>
  </si>
  <si>
    <t>113.</t>
  </si>
  <si>
    <t>3012639</t>
  </si>
  <si>
    <t>OZNAKE ZA VODNIKE 1,5-2,5 LEGRAND 382 27</t>
  </si>
  <si>
    <t>114.</t>
  </si>
  <si>
    <t>3012640</t>
  </si>
  <si>
    <t>OZNAKE ZA VODNIKE 1,5-2,5 LEGRAND 382 28</t>
  </si>
  <si>
    <t>115.</t>
  </si>
  <si>
    <t>3012641</t>
  </si>
  <si>
    <t>OZNAKE ZA VODNIKE 1,5-2,5 LEGRAND 382 29</t>
  </si>
  <si>
    <t>116.</t>
  </si>
  <si>
    <t>3010202</t>
  </si>
  <si>
    <t>OZNAKE ŽIL WEIDMULLER NA KOL CLI C 1-3RUM ŠT.0</t>
  </si>
  <si>
    <t>117.</t>
  </si>
  <si>
    <t>3010203</t>
  </si>
  <si>
    <t>OZNAKE ŽIL WEIDMULLER NA KOL CLI C 1-3RUM ŠT.1</t>
  </si>
  <si>
    <t>118.</t>
  </si>
  <si>
    <t>3010204</t>
  </si>
  <si>
    <t>OZNAKE ŽIL WEIDMULLER NA KOL CLI C 1-3RUM ŠT.2</t>
  </si>
  <si>
    <t>119.</t>
  </si>
  <si>
    <t>3010205</t>
  </si>
  <si>
    <t>OZNAKE ŽIL WEIDMULLER NA KOL CLI C 1-3RUM ŠT.3</t>
  </si>
  <si>
    <t>120.</t>
  </si>
  <si>
    <t>3011966</t>
  </si>
  <si>
    <t>OZNAKE ŽIL WEIDMULLER NA KOL CLI C 1-3RUM ŠT.4</t>
  </si>
  <si>
    <t>121.</t>
  </si>
  <si>
    <t>3011967</t>
  </si>
  <si>
    <t>OZNAKE ŽIL WEIDMULLER NA KOL CLI C 1-3RUM ŠT.5</t>
  </si>
  <si>
    <t>122.</t>
  </si>
  <si>
    <t>3011968</t>
  </si>
  <si>
    <t>OZNAKE ŽIL WEIDMULLER NA KOL CLI C 1-3RUM ŠT.6</t>
  </si>
  <si>
    <t>123.</t>
  </si>
  <si>
    <t>3011969</t>
  </si>
  <si>
    <t>OZNAKE ŽIL WEIDMULLER NA KOL CLI C 1-3RUM ŠT.7</t>
  </si>
  <si>
    <t>124.</t>
  </si>
  <si>
    <t>3011970</t>
  </si>
  <si>
    <t>OZNAKE ŽIL WEIDMULLER NA KOL CLI C 1-3RUM ŠT.8</t>
  </si>
  <si>
    <t>125.</t>
  </si>
  <si>
    <t>3011971</t>
  </si>
  <si>
    <t>OZNAKE ŽIL WEIDMULLER NA KOL CLI C 1-3RUM ŠT.9</t>
  </si>
  <si>
    <t>126.</t>
  </si>
  <si>
    <t>3009777</t>
  </si>
  <si>
    <t>PASTA CINOL</t>
  </si>
  <si>
    <t>127.</t>
  </si>
  <si>
    <t>3014500</t>
  </si>
  <si>
    <t>128.</t>
  </si>
  <si>
    <t>3001858</t>
  </si>
  <si>
    <t>129.</t>
  </si>
  <si>
    <t>3001859</t>
  </si>
  <si>
    <t>130.</t>
  </si>
  <si>
    <t>3009926</t>
  </si>
  <si>
    <t>PODNOŽJE RELEJA  YPT 78704 SCHRACK</t>
  </si>
  <si>
    <t>131.</t>
  </si>
  <si>
    <t>3009948</t>
  </si>
  <si>
    <t>POKROV PVC ZA DOZO PODOMET FI 78MM BELA</t>
  </si>
  <si>
    <t>132.</t>
  </si>
  <si>
    <t>3005264</t>
  </si>
  <si>
    <t>POKROV ZA POLICO KABELSKO PPK-50</t>
  </si>
  <si>
    <t>133.</t>
  </si>
  <si>
    <t>3001861</t>
  </si>
  <si>
    <t>134.</t>
  </si>
  <si>
    <t>3001862</t>
  </si>
  <si>
    <t>135.</t>
  </si>
  <si>
    <t>3026853</t>
  </si>
  <si>
    <t>PRETVORNIK ACT20P-CML-10-AO-RC-S WM</t>
  </si>
  <si>
    <t>136.</t>
  </si>
  <si>
    <t>3010110</t>
  </si>
  <si>
    <t>137.</t>
  </si>
  <si>
    <t>3023523</t>
  </si>
  <si>
    <t>RELE RT424024-24VDC</t>
  </si>
  <si>
    <t>138.</t>
  </si>
  <si>
    <t>3023524</t>
  </si>
  <si>
    <t>RELE RT424730-230VAC</t>
  </si>
  <si>
    <t>139.</t>
  </si>
  <si>
    <t>3007386</t>
  </si>
  <si>
    <t>RELE SCHRACK 230V AC PT570730</t>
  </si>
  <si>
    <t>140.</t>
  </si>
  <si>
    <t>3010194</t>
  </si>
  <si>
    <t>RELE TRP 6934 250V 10A ISKRA</t>
  </si>
  <si>
    <t>141.</t>
  </si>
  <si>
    <t>3026763</t>
  </si>
  <si>
    <t>RELE ZA NADZOR TEMP. MOTORJA EMT6-DB</t>
  </si>
  <si>
    <t>142.</t>
  </si>
  <si>
    <t>3010218</t>
  </si>
  <si>
    <t>ROČKA ZA VAROVALKO</t>
  </si>
  <si>
    <t>143.</t>
  </si>
  <si>
    <t>3010411</t>
  </si>
  <si>
    <t>144.</t>
  </si>
  <si>
    <t>3010430</t>
  </si>
  <si>
    <t>145.</t>
  </si>
  <si>
    <t>3010431</t>
  </si>
  <si>
    <t>146.</t>
  </si>
  <si>
    <t>3010490</t>
  </si>
  <si>
    <t>SPONKA  NIČELNA GEWISS</t>
  </si>
  <si>
    <t>147.</t>
  </si>
  <si>
    <t>3010491</t>
  </si>
  <si>
    <t>SPONKA DVOREDNA  0.75 mm²</t>
  </si>
  <si>
    <t>148.</t>
  </si>
  <si>
    <t>3010492</t>
  </si>
  <si>
    <t>149.</t>
  </si>
  <si>
    <t>3010493</t>
  </si>
  <si>
    <t>150.</t>
  </si>
  <si>
    <t>3000209</t>
  </si>
  <si>
    <t>151.</t>
  </si>
  <si>
    <t>3000210</t>
  </si>
  <si>
    <t>152.</t>
  </si>
  <si>
    <t>3000939</t>
  </si>
  <si>
    <t>153.</t>
  </si>
  <si>
    <t>3000212</t>
  </si>
  <si>
    <t>SPONKA DVOVRSTNA 16 mm²</t>
  </si>
  <si>
    <t>154.</t>
  </si>
  <si>
    <t>3015416</t>
  </si>
  <si>
    <t>155.</t>
  </si>
  <si>
    <t>3015417</t>
  </si>
  <si>
    <t>156.</t>
  </si>
  <si>
    <t>3024570</t>
  </si>
  <si>
    <t>157.</t>
  </si>
  <si>
    <t>3000835</t>
  </si>
  <si>
    <t>158.</t>
  </si>
  <si>
    <t>3005548</t>
  </si>
  <si>
    <t>SPONKA VRSTNA VIJAČNA WDK 2,5mm</t>
  </si>
  <si>
    <t>159.</t>
  </si>
  <si>
    <t>3000682</t>
  </si>
  <si>
    <t>SPONKA VRSTNA VS 4</t>
  </si>
  <si>
    <t>160.</t>
  </si>
  <si>
    <t>3019582</t>
  </si>
  <si>
    <t>SPONKA WDU 70/95</t>
  </si>
  <si>
    <t>161.</t>
  </si>
  <si>
    <t>3019910</t>
  </si>
  <si>
    <t>SPONKA WEIDMULLER WDU 95N/120N</t>
  </si>
  <si>
    <t>162.</t>
  </si>
  <si>
    <t>3018034</t>
  </si>
  <si>
    <t>163.</t>
  </si>
  <si>
    <t>3027036</t>
  </si>
  <si>
    <t>SPONKE PRIKLJUČNE ZADAJ  NZM2-XKR EATON</t>
  </si>
  <si>
    <t>164.</t>
  </si>
  <si>
    <t>3010523</t>
  </si>
  <si>
    <t>165.</t>
  </si>
  <si>
    <t>3010703</t>
  </si>
  <si>
    <t>STARTER ZA FLOU CEV 4-80W</t>
  </si>
  <si>
    <t>166.</t>
  </si>
  <si>
    <t>3001139</t>
  </si>
  <si>
    <t>STIKALO 1-0-2 10A</t>
  </si>
  <si>
    <t>167.</t>
  </si>
  <si>
    <t>3026599</t>
  </si>
  <si>
    <t>STIKALO 1P 40A SV140 ETI</t>
  </si>
  <si>
    <t>168.</t>
  </si>
  <si>
    <t>3006889</t>
  </si>
  <si>
    <t>STIKALO FONTANA DVOJNO</t>
  </si>
  <si>
    <t>169.</t>
  </si>
  <si>
    <t>3010579</t>
  </si>
  <si>
    <t>STIKALO GLAVNO 3P SV 340 40A</t>
  </si>
  <si>
    <t>170.</t>
  </si>
  <si>
    <t>3001173</t>
  </si>
  <si>
    <t>171.</t>
  </si>
  <si>
    <t>3010575</t>
  </si>
  <si>
    <t>172.</t>
  </si>
  <si>
    <t>3026900</t>
  </si>
  <si>
    <t>STIKALO INDUKTIVN XS8C4A1PCG13 12-48V DC</t>
  </si>
  <si>
    <t>173.</t>
  </si>
  <si>
    <t>3015128</t>
  </si>
  <si>
    <t>174.</t>
  </si>
  <si>
    <t>3014499</t>
  </si>
  <si>
    <t>175.</t>
  </si>
  <si>
    <t>3010600</t>
  </si>
  <si>
    <t>STIKALO KLECNO Z LUČKO  (ZA PODALJŠKE)</t>
  </si>
  <si>
    <t>176.</t>
  </si>
  <si>
    <t>3010646</t>
  </si>
  <si>
    <t>STIKALO MOT.PKZM01-10 6,3-10A EATON</t>
  </si>
  <si>
    <t>177.</t>
  </si>
  <si>
    <t>3000319</t>
  </si>
  <si>
    <t>178.</t>
  </si>
  <si>
    <t>3023307</t>
  </si>
  <si>
    <t>179.</t>
  </si>
  <si>
    <t>3024915</t>
  </si>
  <si>
    <t>180.</t>
  </si>
  <si>
    <t>3026618</t>
  </si>
  <si>
    <t>STIKALO T0-2-8221/E 1-2 20A VGRAD. EATON</t>
  </si>
  <si>
    <t>181.</t>
  </si>
  <si>
    <t>3027124</t>
  </si>
  <si>
    <t>STIKALO TEM MODUL TIPKA SM11PW</t>
  </si>
  <si>
    <t>182.</t>
  </si>
  <si>
    <t>3006954</t>
  </si>
  <si>
    <t>STIKALO TRIPOLNO ETI 1-0 40A</t>
  </si>
  <si>
    <t>183.</t>
  </si>
  <si>
    <t>3008041</t>
  </si>
  <si>
    <t>STIKALO TROPOLNI  SV 363  63A 400V</t>
  </si>
  <si>
    <t>184.</t>
  </si>
  <si>
    <t>3014992</t>
  </si>
  <si>
    <t>STIKALO V OHIŠ T0-4-8344/I1/SWB-SW EATON</t>
  </si>
  <si>
    <t>185.</t>
  </si>
  <si>
    <t>3014484</t>
  </si>
  <si>
    <t>STIKALO VGRADNO SV 325 25A 3P ETI</t>
  </si>
  <si>
    <t>186.</t>
  </si>
  <si>
    <t>3010711</t>
  </si>
  <si>
    <t>STIKALO ZASČITNO KZS 10A 30mA</t>
  </si>
  <si>
    <t>187.</t>
  </si>
  <si>
    <t>3010712</t>
  </si>
  <si>
    <t>STIKALO ZASČITNO KZS 30 mA 16A</t>
  </si>
  <si>
    <t>188.</t>
  </si>
  <si>
    <t>3000754</t>
  </si>
  <si>
    <t>SVETILKA LADIJSKA FSN</t>
  </si>
  <si>
    <t>189.</t>
  </si>
  <si>
    <t>190.</t>
  </si>
  <si>
    <t>191.</t>
  </si>
  <si>
    <t>3010878</t>
  </si>
  <si>
    <t>TERMOSTAT SOBNI 220V</t>
  </si>
  <si>
    <t>192.</t>
  </si>
  <si>
    <t>193.</t>
  </si>
  <si>
    <t>194.</t>
  </si>
  <si>
    <t>195.</t>
  </si>
  <si>
    <t>196.</t>
  </si>
  <si>
    <t>197.</t>
  </si>
  <si>
    <t>198.</t>
  </si>
  <si>
    <t>3011066</t>
  </si>
  <si>
    <t>199.</t>
  </si>
  <si>
    <t>3011067</t>
  </si>
  <si>
    <t>200.</t>
  </si>
  <si>
    <t>3018334</t>
  </si>
  <si>
    <t>201.</t>
  </si>
  <si>
    <t>3011068</t>
  </si>
  <si>
    <t>202.</t>
  </si>
  <si>
    <t>3011069</t>
  </si>
  <si>
    <t>203.</t>
  </si>
  <si>
    <t>3011093</t>
  </si>
  <si>
    <t>TULEC  VEZNI 70 mm</t>
  </si>
  <si>
    <t>204.</t>
  </si>
  <si>
    <t>3011094</t>
  </si>
  <si>
    <t>TULEC  VEZNI 95 mm</t>
  </si>
  <si>
    <t>205.</t>
  </si>
  <si>
    <t>3019268</t>
  </si>
  <si>
    <t>TULEC WEIDMULLER H10.0/28 EB 0565800000</t>
  </si>
  <si>
    <t>206.</t>
  </si>
  <si>
    <t>3013774</t>
  </si>
  <si>
    <t>TULJ. EL.VENTIL TM30 24V DC9542420 JAKŠA</t>
  </si>
  <si>
    <t>207.</t>
  </si>
  <si>
    <t>3015484</t>
  </si>
  <si>
    <t>UVODNICA PVC M12 x 1,5 PLASTRON</t>
  </si>
  <si>
    <t>208.</t>
  </si>
  <si>
    <t>3015485</t>
  </si>
  <si>
    <t>UVODNICA PVC M16 x 1,5 PLASTRON</t>
  </si>
  <si>
    <t>209.</t>
  </si>
  <si>
    <t>3015526</t>
  </si>
  <si>
    <t>UVODNICA PVC M20 x 1,5 PLASTRON</t>
  </si>
  <si>
    <t>210.</t>
  </si>
  <si>
    <t>3000949</t>
  </si>
  <si>
    <t>UVODNICA ROL fi 12 PG 9</t>
  </si>
  <si>
    <t>211.</t>
  </si>
  <si>
    <t>3011133</t>
  </si>
  <si>
    <t>UVODNICE PG 29 PVC</t>
  </si>
  <si>
    <t>212.</t>
  </si>
  <si>
    <t>3011167</t>
  </si>
  <si>
    <t>213.</t>
  </si>
  <si>
    <t>3011168</t>
  </si>
  <si>
    <t>214.</t>
  </si>
  <si>
    <t>3011171</t>
  </si>
  <si>
    <t>VAROVALKA 35A DIII</t>
  </si>
  <si>
    <t>215.</t>
  </si>
  <si>
    <t>3011174</t>
  </si>
  <si>
    <t>VAROVALKA 63A DIII</t>
  </si>
  <si>
    <t>216.</t>
  </si>
  <si>
    <t>3000392</t>
  </si>
  <si>
    <t>217.</t>
  </si>
  <si>
    <t>3008026</t>
  </si>
  <si>
    <t>218.</t>
  </si>
  <si>
    <t>3000813</t>
  </si>
  <si>
    <t>219.</t>
  </si>
  <si>
    <t>3008028</t>
  </si>
  <si>
    <t>220.</t>
  </si>
  <si>
    <t>3001157</t>
  </si>
  <si>
    <t>VAROVALKA AVTOMATSKA 16A 3P B</t>
  </si>
  <si>
    <t>221.</t>
  </si>
  <si>
    <t>3026607</t>
  </si>
  <si>
    <t>VAROVALKA AVTOMATSKA 4A 1P B ETIMAT-6</t>
  </si>
  <si>
    <t>222.</t>
  </si>
  <si>
    <t>3011164</t>
  </si>
  <si>
    <t>223.</t>
  </si>
  <si>
    <t>3000299</t>
  </si>
  <si>
    <t>224.</t>
  </si>
  <si>
    <t>3000546</t>
  </si>
  <si>
    <t>225.</t>
  </si>
  <si>
    <t>3000545</t>
  </si>
  <si>
    <t>226.</t>
  </si>
  <si>
    <t>3000304</t>
  </si>
  <si>
    <t>227.</t>
  </si>
  <si>
    <t>3000565</t>
  </si>
  <si>
    <t>228.</t>
  </si>
  <si>
    <t>3000797</t>
  </si>
  <si>
    <t>VAROVALKA NV 250  80A</t>
  </si>
  <si>
    <t>229.</t>
  </si>
  <si>
    <t>3000504</t>
  </si>
  <si>
    <t>VAROVALKA NV 250 100A</t>
  </si>
  <si>
    <t>230.</t>
  </si>
  <si>
    <t>3011191</t>
  </si>
  <si>
    <t>VAROVALKA NV-250 160A</t>
  </si>
  <si>
    <t>231.</t>
  </si>
  <si>
    <t>3011192</t>
  </si>
  <si>
    <t>VAROVALKA NV-400 160A</t>
  </si>
  <si>
    <t>232.</t>
  </si>
  <si>
    <t>3027367</t>
  </si>
  <si>
    <t>VAROVALKA VLOŽEK TALILNI 14X51 10A</t>
  </si>
  <si>
    <t>233.</t>
  </si>
  <si>
    <t>3026918</t>
  </si>
  <si>
    <t>VENTIL ELEK.MAG. M2621 G1 P 0-10BAR 230V</t>
  </si>
  <si>
    <t>234.</t>
  </si>
  <si>
    <t>3026413</t>
  </si>
  <si>
    <t>VENTIL ELEKTROMAG. JAKŠA 330519 230V</t>
  </si>
  <si>
    <t>235.</t>
  </si>
  <si>
    <t>3026218</t>
  </si>
  <si>
    <t>236.</t>
  </si>
  <si>
    <t>3015006</t>
  </si>
  <si>
    <t>237.</t>
  </si>
  <si>
    <t>3026601</t>
  </si>
  <si>
    <t>VENTILATOR RITTAL SK 3239100</t>
  </si>
  <si>
    <t>238.</t>
  </si>
  <si>
    <t>3016318</t>
  </si>
  <si>
    <t>239.</t>
  </si>
  <si>
    <t>3013388</t>
  </si>
  <si>
    <t>VENTILEL.MAG.360518M260 G1P230VAC 12bar</t>
  </si>
  <si>
    <t>240.</t>
  </si>
  <si>
    <t>3025289</t>
  </si>
  <si>
    <t>241.</t>
  </si>
  <si>
    <t>3025290</t>
  </si>
  <si>
    <t>242.</t>
  </si>
  <si>
    <t>3016825</t>
  </si>
  <si>
    <t>VEZICA KABELSKA 200MM 4,5MM ČRNA UV</t>
  </si>
  <si>
    <t>243.</t>
  </si>
  <si>
    <t>3025291</t>
  </si>
  <si>
    <t>244.</t>
  </si>
  <si>
    <t>3016866</t>
  </si>
  <si>
    <t>VEZICA KABELSKA 295MM 4,5MM ČRNA UV</t>
  </si>
  <si>
    <t>245.</t>
  </si>
  <si>
    <t>3025292</t>
  </si>
  <si>
    <t>246.</t>
  </si>
  <si>
    <t>3000839</t>
  </si>
  <si>
    <t>247.</t>
  </si>
  <si>
    <t>3000844</t>
  </si>
  <si>
    <t>248.</t>
  </si>
  <si>
    <t>3001111</t>
  </si>
  <si>
    <t>249.</t>
  </si>
  <si>
    <t>3005024</t>
  </si>
  <si>
    <t>250.</t>
  </si>
  <si>
    <t>3011267</t>
  </si>
  <si>
    <t>VEZICA ZA KABEL IN ŽICO-PVC 200mm STRO</t>
  </si>
  <si>
    <t>251.</t>
  </si>
  <si>
    <t>3011269</t>
  </si>
  <si>
    <t>VEZICA ZA KABEL IN ŽICO-PVC 300mm STRO</t>
  </si>
  <si>
    <t>252.</t>
  </si>
  <si>
    <t>3011270</t>
  </si>
  <si>
    <t>VEZICA ZA KABEL IN ŽICO-PVC 500mm STRO</t>
  </si>
  <si>
    <t>253.</t>
  </si>
  <si>
    <t>3027110</t>
  </si>
  <si>
    <t>VIJAK ZA KABELSKO POLICO M8 X 20 MM</t>
  </si>
  <si>
    <t>254.</t>
  </si>
  <si>
    <t>3000300</t>
  </si>
  <si>
    <t>VLOŽEK VAROVALNI D2 20A</t>
  </si>
  <si>
    <t>255.</t>
  </si>
  <si>
    <t>3011590</t>
  </si>
  <si>
    <t>VOTLICA IZOLIRANA ZA DVOJNO ŽICO 0,75mm</t>
  </si>
  <si>
    <t>256.</t>
  </si>
  <si>
    <t>3011591</t>
  </si>
  <si>
    <t>257.</t>
  </si>
  <si>
    <t>3026967</t>
  </si>
  <si>
    <t>VOTLICA IZOLIRANA ZA DVOJNO ŽICO 1mm</t>
  </si>
  <si>
    <t>258.</t>
  </si>
  <si>
    <t>3011594</t>
  </si>
  <si>
    <t>259.</t>
  </si>
  <si>
    <t>3011599</t>
  </si>
  <si>
    <t>260.</t>
  </si>
  <si>
    <t>3011600</t>
  </si>
  <si>
    <t>VOTLICA ZA ŽICO 1 mm² WEIDMILLER IZOLIR</t>
  </si>
  <si>
    <t>261.</t>
  </si>
  <si>
    <t>3011601</t>
  </si>
  <si>
    <t>262.</t>
  </si>
  <si>
    <t>3011602</t>
  </si>
  <si>
    <t>263.</t>
  </si>
  <si>
    <t>3011604</t>
  </si>
  <si>
    <t>264.</t>
  </si>
  <si>
    <t>3011605</t>
  </si>
  <si>
    <t>VOTLICA ZA ŽICO 25mm²</t>
  </si>
  <si>
    <t>265.</t>
  </si>
  <si>
    <t>3011606</t>
  </si>
  <si>
    <t>266.</t>
  </si>
  <si>
    <t>3022167</t>
  </si>
  <si>
    <t>267.</t>
  </si>
  <si>
    <t>3018004</t>
  </si>
  <si>
    <t>VRVICA PRIKLJUČNA 2 x 1,5mm² GUMI ČRN</t>
  </si>
  <si>
    <t>268.</t>
  </si>
  <si>
    <t>269.</t>
  </si>
  <si>
    <t>270.</t>
  </si>
  <si>
    <t>3012757</t>
  </si>
  <si>
    <t>271.</t>
  </si>
  <si>
    <t>3011670</t>
  </si>
  <si>
    <t>272.</t>
  </si>
  <si>
    <t>3019044</t>
  </si>
  <si>
    <t>273.</t>
  </si>
  <si>
    <t>274.</t>
  </si>
  <si>
    <t>275.</t>
  </si>
  <si>
    <t>3013135</t>
  </si>
  <si>
    <t>VTIČNICA AT 220 DVOJNA BELA ELBA 2201</t>
  </si>
  <si>
    <t>276.</t>
  </si>
  <si>
    <t>277.</t>
  </si>
  <si>
    <t>278.</t>
  </si>
  <si>
    <t>279.</t>
  </si>
  <si>
    <t>3011677</t>
  </si>
  <si>
    <t>280.</t>
  </si>
  <si>
    <t>3014396</t>
  </si>
  <si>
    <t>281.</t>
  </si>
  <si>
    <t>3011674</t>
  </si>
  <si>
    <t>282.</t>
  </si>
  <si>
    <t>3016189</t>
  </si>
  <si>
    <t>283.</t>
  </si>
  <si>
    <t>3016194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</si>
  <si>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</si>
  <si>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</si>
  <si>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</si>
  <si>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</si>
  <si>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</si>
  <si>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</si>
  <si>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</si>
  <si>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</si>
  <si>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</si>
  <si>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3015657</t>
  </si>
  <si>
    <t>293.</t>
  </si>
  <si>
    <t>294.</t>
  </si>
  <si>
    <t>3000202</t>
  </si>
  <si>
    <t>295.</t>
  </si>
  <si>
    <t>3000320</t>
  </si>
  <si>
    <t>296.</t>
  </si>
  <si>
    <t>297.</t>
  </si>
  <si>
    <t>3015493</t>
  </si>
  <si>
    <t>298.</t>
  </si>
  <si>
    <t>3000416</t>
  </si>
  <si>
    <t>299.</t>
  </si>
  <si>
    <t>3024016</t>
  </si>
  <si>
    <t>300.</t>
  </si>
  <si>
    <t>301.</t>
  </si>
  <si>
    <t>302.</t>
  </si>
  <si>
    <t>3015643</t>
  </si>
  <si>
    <t>303.</t>
  </si>
  <si>
    <t>304.</t>
  </si>
  <si>
    <t>305.</t>
  </si>
  <si>
    <t>306.</t>
  </si>
  <si>
    <t>3011690</t>
  </si>
  <si>
    <t>307.</t>
  </si>
  <si>
    <t>308.</t>
  </si>
  <si>
    <t>309.</t>
  </si>
  <si>
    <t>3000206</t>
  </si>
  <si>
    <t>310.</t>
  </si>
  <si>
    <t>3016190</t>
  </si>
  <si>
    <t>311.</t>
  </si>
  <si>
    <t>3016195</t>
  </si>
  <si>
    <t>312.</t>
  </si>
  <si>
    <t>3015656</t>
  </si>
  <si>
    <t>313.</t>
  </si>
  <si>
    <t>314.</t>
  </si>
  <si>
    <t>315.</t>
  </si>
  <si>
    <t>316.</t>
  </si>
  <si>
    <t>317.</t>
  </si>
  <si>
    <t>318.</t>
  </si>
  <si>
    <t>319.</t>
  </si>
  <si>
    <t>3021822</t>
  </si>
  <si>
    <t>ZVONEC BREZŽIČ. AC BE PVC 80dB ZA VTIČNICE</t>
  </si>
  <si>
    <t>320.</t>
  </si>
  <si>
    <t>3000455</t>
  </si>
  <si>
    <t>ŽICA P 2,5 MM ČRNA</t>
  </si>
  <si>
    <t>321.</t>
  </si>
  <si>
    <t>3026722</t>
  </si>
  <si>
    <t>ŽICA SPAJKALNA TIN64 2,5mm 250g</t>
  </si>
  <si>
    <t>322.</t>
  </si>
  <si>
    <t>3011931</t>
  </si>
  <si>
    <t>ŽICA TINOL 1mmŽICA SPAJKALNA TIN64 1mm 1</t>
  </si>
  <si>
    <t>Poz 6: Reflektor GALAXY PRO</t>
  </si>
  <si>
    <t>3014459</t>
  </si>
  <si>
    <t>CEV SVETLOBNA LED-DL-H-2W 240V TOPLA/BEL</t>
  </si>
  <si>
    <t>3027129</t>
  </si>
  <si>
    <t>NAPAJALNIK LED ODLC-45-500</t>
  </si>
  <si>
    <t>3027379</t>
  </si>
  <si>
    <t>NAPAJALNIK UNO-PS 1AC 12V 100W DC</t>
  </si>
  <si>
    <t>3014467</t>
  </si>
  <si>
    <t>3023018</t>
  </si>
  <si>
    <t>936216</t>
  </si>
  <si>
    <t>REFLEKTOR LED PRENOSNI NSGALAXYPRO (dodaten opis spodaj)</t>
  </si>
  <si>
    <t>3013050</t>
  </si>
  <si>
    <t>SIJALKA 12V 5W W2,1X9,5D B.O. 2825</t>
  </si>
  <si>
    <t>3000222</t>
  </si>
  <si>
    <t>SIJALKA E-27  24V 100W</t>
  </si>
  <si>
    <t>3011845</t>
  </si>
  <si>
    <t>SIJALKA FLUO-18W T5</t>
  </si>
  <si>
    <t>3023832</t>
  </si>
  <si>
    <t>3006805</t>
  </si>
  <si>
    <t>3006784</t>
  </si>
  <si>
    <t>3011853</t>
  </si>
  <si>
    <t>SIJALKA HQI 150W E27 METAL HALOGENA</t>
  </si>
  <si>
    <t>3019097</t>
  </si>
  <si>
    <t>3007229</t>
  </si>
  <si>
    <t>SIJALKA KOMPAKT FC DDE 18W/830 G24Q-2</t>
  </si>
  <si>
    <t>3026592</t>
  </si>
  <si>
    <t>SIJALKA LED 230V E27 12.5W 1521lm 6500K</t>
  </si>
  <si>
    <t>3026590</t>
  </si>
  <si>
    <t>SIJALKA LED 230V E27 13W 2000lm 6500K</t>
  </si>
  <si>
    <t>3026591</t>
  </si>
  <si>
    <t>SIJALKA LED 230V E27 23W 3452lm 6500K</t>
  </si>
  <si>
    <t>3015059</t>
  </si>
  <si>
    <t>3015058</t>
  </si>
  <si>
    <t>3024743</t>
  </si>
  <si>
    <t>SIJALKA LED URBANPT E27 125W5000LM4000K</t>
  </si>
  <si>
    <t>3021097</t>
  </si>
  <si>
    <t>3024374</t>
  </si>
  <si>
    <t>3019864</t>
  </si>
  <si>
    <t>3019865</t>
  </si>
  <si>
    <t>3025890</t>
  </si>
  <si>
    <t>SVETILKA LED 133W SITECO 51HC417A4JMA</t>
  </si>
  <si>
    <t>3027146</t>
  </si>
  <si>
    <t>SVETILKA LED 38W TA65 FUTURA MAX 79843</t>
  </si>
  <si>
    <t>3027147</t>
  </si>
  <si>
    <t>SVETILKA LED 48W TA65 FUTURA MAX 79843</t>
  </si>
  <si>
    <t>937450</t>
  </si>
  <si>
    <t>SVETILKA LED LENSER EX7R ATEX</t>
  </si>
  <si>
    <t>3014562</t>
  </si>
  <si>
    <t>SVETILKA NADGRADNA EMOS LED S 12W 4000K</t>
  </si>
  <si>
    <t>SVETILKA NADGRADNA EMOS LED S 18W 4000K</t>
  </si>
  <si>
    <t>936527</t>
  </si>
  <si>
    <t>SVETILKA NAGLAVNA LED LENSER MH10</t>
  </si>
  <si>
    <t>3017253</t>
  </si>
  <si>
    <t>3014251</t>
  </si>
  <si>
    <t>3014911</t>
  </si>
  <si>
    <t>SVETILKA SIGNALNA DVOJNA D34/SDD-R</t>
  </si>
  <si>
    <t>3014910</t>
  </si>
  <si>
    <t>SVETILKA SIGNALNA ENOJNA D34/SD-R</t>
  </si>
  <si>
    <t>3017330</t>
  </si>
  <si>
    <t>3017329</t>
  </si>
  <si>
    <t>3019705</t>
  </si>
  <si>
    <t>3006185</t>
  </si>
  <si>
    <t>3014556</t>
  </si>
  <si>
    <t>3001629</t>
  </si>
  <si>
    <t>3011856</t>
  </si>
  <si>
    <t>ŽARNICA HQI-TS-400W-NDL Fc2</t>
  </si>
  <si>
    <t>3021774</t>
  </si>
  <si>
    <t>3021612</t>
  </si>
  <si>
    <t>3021635</t>
  </si>
  <si>
    <t>3024044</t>
  </si>
  <si>
    <t>3024045</t>
  </si>
  <si>
    <t>3011866</t>
  </si>
  <si>
    <t>ŽARNICA NATRIJEVA-400W E40</t>
  </si>
  <si>
    <t>3023141</t>
  </si>
  <si>
    <t>3026013</t>
  </si>
  <si>
    <t>ŽARNICA OSRAM HQL LED PRO 22W/840 E27</t>
  </si>
  <si>
    <t>3025168</t>
  </si>
  <si>
    <t>3025166</t>
  </si>
  <si>
    <t>3025167</t>
  </si>
  <si>
    <t>3021632</t>
  </si>
  <si>
    <t>3021563</t>
  </si>
  <si>
    <t>3027169</t>
  </si>
  <si>
    <t>ŽARNICA SIG1534CL 235V/40W OSRAM</t>
  </si>
  <si>
    <t>3017331</t>
  </si>
  <si>
    <t>3024862</t>
  </si>
  <si>
    <t>SIJALKA ZASILNA FCY AC/DC E27 7W 2700K 806lm</t>
  </si>
  <si>
    <t>SIJALKA ZASILNA FCY AC/DC E27 9W 2700K 1055lm</t>
  </si>
  <si>
    <t>3001954</t>
  </si>
  <si>
    <t>3007183</t>
  </si>
  <si>
    <t>AKUMULATOR 12V 12Ah NP12-12 YUASA</t>
  </si>
  <si>
    <t>3014280</t>
  </si>
  <si>
    <t>3001358</t>
  </si>
  <si>
    <t>3018316</t>
  </si>
  <si>
    <t>3027099</t>
  </si>
  <si>
    <t>AKUMULATOR 18V 6Ah BL1860B</t>
  </si>
  <si>
    <t>3024857</t>
  </si>
  <si>
    <t>3022613</t>
  </si>
  <si>
    <t>3016046</t>
  </si>
  <si>
    <t>3026654</t>
  </si>
  <si>
    <t>BATERIJA 18V 8 AH LIHD METABO</t>
  </si>
  <si>
    <t>3018585</t>
  </si>
  <si>
    <t>3026433</t>
  </si>
  <si>
    <t>BATERIJA ALKALNA GP23A 12V GP</t>
  </si>
  <si>
    <t>3026825</t>
  </si>
  <si>
    <t>BATERIJA CR1220 3V</t>
  </si>
  <si>
    <t>3014458</t>
  </si>
  <si>
    <t>3017655</t>
  </si>
  <si>
    <t>3019913</t>
  </si>
  <si>
    <t>BATERIJA DE9502 14.4V NiMH 2.6 Ah</t>
  </si>
  <si>
    <t>3027135</t>
  </si>
  <si>
    <t>BATERIJA DEWALT DCB574 9.0AH</t>
  </si>
  <si>
    <t>3025989</t>
  </si>
  <si>
    <t>BATERIJA EVE ER34615D 3,6V KONEKTOR</t>
  </si>
  <si>
    <t>3025740</t>
  </si>
  <si>
    <t>3026723</t>
  </si>
  <si>
    <t>BATERIJA ZA MEGLITE NiMh 6V 3500 mAh</t>
  </si>
  <si>
    <t>3026386</t>
  </si>
  <si>
    <t>3008378</t>
  </si>
  <si>
    <t>DUŠILKA ELEKTRONSKA  2 x 58W 240-250V</t>
  </si>
  <si>
    <t>3008380</t>
  </si>
  <si>
    <t>3014462</t>
  </si>
  <si>
    <t>3014461</t>
  </si>
  <si>
    <t>3014463</t>
  </si>
  <si>
    <t>3020297</t>
  </si>
  <si>
    <t>NAPAJALNIK PHOENIX 24VDC 1.25A</t>
  </si>
  <si>
    <t>3009861</t>
  </si>
  <si>
    <t>937420</t>
  </si>
  <si>
    <t>POLNILEC DEWALT DCB118</t>
  </si>
  <si>
    <t>3021798</t>
  </si>
  <si>
    <t>3014464</t>
  </si>
  <si>
    <t>3010704</t>
  </si>
  <si>
    <t>STARTER ZA FLUO CEV 2-18W</t>
  </si>
  <si>
    <t>936451</t>
  </si>
  <si>
    <t>SVETILKA LED LENSER P7R USB</t>
  </si>
  <si>
    <t>935315</t>
  </si>
  <si>
    <t>3027172</t>
  </si>
  <si>
    <t>VLOŽ BAT LI-ION 18650 8800mAh 4,2V 9,6Wh</t>
  </si>
  <si>
    <t>3011508</t>
  </si>
  <si>
    <t>3011509</t>
  </si>
  <si>
    <t>3011514</t>
  </si>
  <si>
    <t>3014277</t>
  </si>
  <si>
    <t>3001992</t>
  </si>
  <si>
    <t>VLOŽEK BAT. CR 2025</t>
  </si>
  <si>
    <t>3011511</t>
  </si>
  <si>
    <t>3024368</t>
  </si>
  <si>
    <t>3000866</t>
  </si>
  <si>
    <t>3001148</t>
  </si>
  <si>
    <t>3001489</t>
  </si>
  <si>
    <t>3000867</t>
  </si>
  <si>
    <t>VLOŽEK BATERIJSKI POLNILNI 2700Mah AA06</t>
  </si>
  <si>
    <t>3012988</t>
  </si>
  <si>
    <t>3011723</t>
  </si>
  <si>
    <t>3011805</t>
  </si>
  <si>
    <t>ŽARNICA  JODNA ZA REFLEKTOR 1500W</t>
  </si>
  <si>
    <t>3011826</t>
  </si>
  <si>
    <t>ŽARNICA 250V 40W-E27</t>
  </si>
  <si>
    <t>3027123</t>
  </si>
  <si>
    <t>ŽARNICA BA22D 220-260V 25W</t>
  </si>
  <si>
    <t>3000699</t>
  </si>
  <si>
    <t>ŽARNICA E-27 220V  40W</t>
  </si>
  <si>
    <t>3022868</t>
  </si>
  <si>
    <t>3022869</t>
  </si>
  <si>
    <t>3024042</t>
  </si>
  <si>
    <t>3024043</t>
  </si>
  <si>
    <t>3011857</t>
  </si>
  <si>
    <t>ŽARNICA JODNA ZA  REFLEKTOR R7 60W</t>
  </si>
  <si>
    <t>3011862</t>
  </si>
  <si>
    <t>ŽARNICA JODNA ZA REFLEKTOR R7 150W</t>
  </si>
  <si>
    <t>3011864</t>
  </si>
  <si>
    <t>Pozicija 21 Baterijski sklop  2GG-ECHO2 sestavljen iz:</t>
  </si>
  <si>
    <t>SKUPAJ 3. SKLOP - splošni elektromaterial:</t>
  </si>
  <si>
    <t>SKUPAJ 2. SKLOP - svetila: Uredba zelen JN:</t>
  </si>
  <si>
    <t>SKUPAJ 1. SKLOP: klasična svetila in baterije:</t>
  </si>
  <si>
    <t>E</t>
  </si>
  <si>
    <t>D</t>
  </si>
  <si>
    <t>F</t>
  </si>
  <si>
    <t>C</t>
  </si>
  <si>
    <t>G</t>
  </si>
  <si>
    <t>B</t>
  </si>
  <si>
    <t>A</t>
  </si>
  <si>
    <t>SVETILKA STEINEL E27 RS16L 738013</t>
  </si>
  <si>
    <t>SVETILKA DISANO ECHO 957, 51W, 164736-00</t>
  </si>
  <si>
    <t>Pozicija 68: SVETILKA DELOVNA EXIN TM 12 ex območje</t>
  </si>
  <si>
    <t xml:space="preserve">Pozicija 69: REFLEKTOR ROBUSTO II LED </t>
  </si>
  <si>
    <t>ZAHTEVAN Energijski razred</t>
  </si>
  <si>
    <t>PONUJEN Energijski razred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</si>
</sst>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EUR]"/>
    <numFmt numFmtId="165" formatCode="#,##0.0000"/>
    <numFmt numFmtId="166" formatCode="_-* #,##0.00\ &quot;SIT&quot;_-;\-* #,##0.00\ &quot;SIT&quot;_-;_-* &quot;-&quot;??\ &quot;SIT&quot;_-;_-@_-"/>
    <numFmt numFmtId="167" formatCode="_-* #,##0.00\ _S_I_T_-;\-* #,##0.00\ _S_I_T_-;_-* &quot;-&quot;??\ _S_I_T_-;_-@_-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Arial CE"/>
      <charset val="238"/>
    </font>
    <font>
      <b/>
      <sz val="14"/>
      <name val="Tahoma"/>
      <family val="2"/>
      <charset val="238"/>
    </font>
    <font>
      <sz val="11"/>
      <name val="Tahoma"/>
      <family val="2"/>
      <charset val="238"/>
    </font>
    <font>
      <b/>
      <sz val="12"/>
      <color rgb="FF000000"/>
      <name val="Tahoma"/>
      <family val="2"/>
      <charset val="238"/>
    </font>
    <font>
      <sz val="11"/>
      <name val="Times New Roman"/>
      <family val="1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b/>
      <sz val="10"/>
      <color rgb="FFFF0000"/>
      <name val="Tahoma"/>
      <family val="2"/>
      <charset val="238"/>
    </font>
    <font>
      <sz val="11"/>
      <color rgb="FF006100"/>
      <name val="Calibri"/>
      <family val="2"/>
      <charset val="238"/>
      <scheme val="minor"/>
    </font>
    <font>
      <sz val="9"/>
      <name val="Tahoma"/>
      <family val="2"/>
      <charset val="238"/>
    </font>
    <font>
      <sz val="9"/>
      <name val="Arial"/>
      <family val="2"/>
      <charset val="238"/>
    </font>
    <font>
      <sz val="9"/>
      <color theme="1"/>
      <name val="Tahoma"/>
      <family val="2"/>
      <charset val="238"/>
    </font>
    <font>
      <sz val="10"/>
      <color rgb="FFFF0000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Tahoma"/>
      <family val="2"/>
      <charset val="238"/>
    </font>
    <font>
      <sz val="12"/>
      <name val="Tahoma"/>
      <family val="2"/>
      <charset val="238"/>
    </font>
    <font>
      <b/>
      <sz val="12"/>
      <name val="Tahoma"/>
      <family val="2"/>
      <charset val="238"/>
    </font>
    <font>
      <b/>
      <sz val="9"/>
      <color theme="1"/>
      <name val="Tahoma"/>
      <family val="2"/>
      <charset val="238"/>
    </font>
    <font>
      <sz val="10"/>
      <color rgb="FF1F497D"/>
      <name val="Tahoma"/>
      <family val="2"/>
      <charset val="238"/>
    </font>
    <font>
      <b/>
      <sz val="9"/>
      <name val="Tahoma"/>
      <family val="2"/>
      <charset val="238"/>
    </font>
    <font>
      <b/>
      <sz val="9"/>
      <color rgb="FFFF0000"/>
      <name val="Tahoma"/>
      <family val="2"/>
      <charset val="238"/>
    </font>
    <font>
      <sz val="9"/>
      <color rgb="FFFF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6" fillId="0" borderId="0" applyFill="0">
      <alignment vertical="justify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" borderId="5" applyNumberFormat="0" applyFont="0" applyAlignment="0" applyProtection="0"/>
  </cellStyleXfs>
  <cellXfs count="198">
    <xf numFmtId="0" fontId="0" fillId="0" borderId="0" xfId="0"/>
    <xf numFmtId="0" fontId="4" fillId="0" borderId="0" xfId="2" applyFont="1"/>
    <xf numFmtId="0" fontId="5" fillId="0" borderId="0" xfId="0" applyFont="1" applyAlignment="1">
      <alignment horizontal="justify"/>
    </xf>
    <xf numFmtId="0" fontId="8" fillId="0" borderId="0" xfId="0" applyFont="1"/>
    <xf numFmtId="4" fontId="8" fillId="0" borderId="1" xfId="0" applyNumberFormat="1" applyFont="1" applyBorder="1"/>
    <xf numFmtId="0" fontId="8" fillId="0" borderId="0" xfId="0" applyFont="1" applyAlignment="1">
      <alignment horizontal="left"/>
    </xf>
    <xf numFmtId="4" fontId="9" fillId="0" borderId="1" xfId="0" applyNumberFormat="1" applyFont="1" applyBorder="1"/>
    <xf numFmtId="0" fontId="8" fillId="0" borderId="0" xfId="0" applyFont="1" applyBorder="1"/>
    <xf numFmtId="0" fontId="8" fillId="0" borderId="4" xfId="0" applyFont="1" applyBorder="1"/>
    <xf numFmtId="0" fontId="8" fillId="0" borderId="2" xfId="0" applyFont="1" applyBorder="1"/>
    <xf numFmtId="0" fontId="9" fillId="0" borderId="3" xfId="0" applyFont="1" applyBorder="1"/>
    <xf numFmtId="0" fontId="8" fillId="3" borderId="0" xfId="0" applyFont="1" applyFill="1"/>
    <xf numFmtId="0" fontId="8" fillId="3" borderId="0" xfId="0" applyFont="1" applyFill="1" applyAlignment="1"/>
    <xf numFmtId="4" fontId="8" fillId="3" borderId="0" xfId="0" applyNumberFormat="1" applyFont="1" applyFill="1" applyAlignment="1"/>
    <xf numFmtId="0" fontId="7" fillId="3" borderId="0" xfId="0" applyFont="1" applyFill="1"/>
    <xf numFmtId="0" fontId="8" fillId="3" borderId="0" xfId="0" applyFont="1" applyFill="1" applyBorder="1"/>
    <xf numFmtId="0" fontId="8" fillId="3" borderId="0" xfId="0" applyFont="1" applyFill="1" applyAlignment="1">
      <alignment horizontal="justify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5" fillId="3" borderId="0" xfId="0" applyFont="1" applyFill="1"/>
    <xf numFmtId="0" fontId="14" fillId="0" borderId="0" xfId="0" applyFont="1"/>
    <xf numFmtId="0" fontId="7" fillId="2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center" wrapText="1"/>
    </xf>
    <xf numFmtId="1" fontId="7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6" fillId="0" borderId="0" xfId="0" applyFont="1" applyBorder="1" applyAlignment="1">
      <alignment horizontal="center" vertical="top"/>
    </xf>
    <xf numFmtId="0" fontId="7" fillId="2" borderId="1" xfId="1" applyFont="1" applyFill="1" applyBorder="1" applyAlignment="1">
      <alignment vertical="top"/>
    </xf>
    <xf numFmtId="0" fontId="7" fillId="2" borderId="1" xfId="1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7" fillId="2" borderId="1" xfId="1" applyFont="1" applyFill="1" applyBorder="1" applyAlignment="1">
      <alignment horizontal="justify" vertical="top"/>
    </xf>
    <xf numFmtId="0" fontId="14" fillId="0" borderId="0" xfId="0" applyFont="1" applyBorder="1"/>
    <xf numFmtId="0" fontId="7" fillId="0" borderId="0" xfId="0" applyFont="1" applyBorder="1" applyAlignment="1">
      <alignment vertical="top"/>
    </xf>
    <xf numFmtId="0" fontId="8" fillId="3" borderId="0" xfId="0" applyFont="1" applyFill="1" applyBorder="1" applyAlignment="1"/>
    <xf numFmtId="0" fontId="8" fillId="3" borderId="0" xfId="0" applyFont="1" applyFill="1" applyBorder="1" applyAlignment="1">
      <alignment horizontal="justify"/>
    </xf>
    <xf numFmtId="0" fontId="8" fillId="3" borderId="0" xfId="0" applyFont="1" applyFill="1" applyBorder="1" applyAlignment="1">
      <alignment horizontal="center"/>
    </xf>
    <xf numFmtId="4" fontId="8" fillId="3" borderId="0" xfId="0" applyNumberFormat="1" applyFont="1" applyFill="1" applyBorder="1" applyAlignment="1"/>
    <xf numFmtId="0" fontId="7" fillId="0" borderId="1" xfId="1" applyFont="1" applyBorder="1" applyAlignment="1">
      <alignment vertical="top"/>
    </xf>
    <xf numFmtId="0" fontId="7" fillId="0" borderId="1" xfId="1" applyFont="1" applyBorder="1" applyAlignment="1">
      <alignment horizontal="center"/>
    </xf>
    <xf numFmtId="0" fontId="13" fillId="0" borderId="0" xfId="0" applyFont="1" applyAlignment="1">
      <alignment horizontal="justify"/>
    </xf>
    <xf numFmtId="0" fontId="7" fillId="0" borderId="1" xfId="0" applyNumberFormat="1" applyFont="1" applyBorder="1" applyAlignment="1">
      <alignment horizontal="justify" vertical="top"/>
    </xf>
    <xf numFmtId="0" fontId="8" fillId="0" borderId="1" xfId="0" applyFont="1" applyBorder="1" applyAlignment="1">
      <alignment horizontal="justify"/>
    </xf>
    <xf numFmtId="0" fontId="8" fillId="0" borderId="0" xfId="0" applyFont="1" applyAlignment="1">
      <alignment horizontal="justify"/>
    </xf>
    <xf numFmtId="0" fontId="10" fillId="0" borderId="0" xfId="0" applyFont="1" applyBorder="1" applyAlignment="1">
      <alignment vertical="center"/>
    </xf>
    <xf numFmtId="0" fontId="7" fillId="0" borderId="0" xfId="0" applyFont="1" applyBorder="1" applyAlignment="1"/>
    <xf numFmtId="0" fontId="19" fillId="0" borderId="1" xfId="0" applyFont="1" applyBorder="1"/>
    <xf numFmtId="4" fontId="20" fillId="0" borderId="1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2" applyFont="1"/>
    <xf numFmtId="0" fontId="21" fillId="0" borderId="0" xfId="2" applyFont="1" applyAlignment="1">
      <alignment horizontal="left"/>
    </xf>
    <xf numFmtId="0" fontId="20" fillId="0" borderId="1" xfId="2" applyFont="1" applyBorder="1" applyAlignment="1">
      <alignment horizontal="center" wrapText="1"/>
    </xf>
    <xf numFmtId="0" fontId="20" fillId="0" borderId="1" xfId="2" applyFont="1" applyBorder="1"/>
    <xf numFmtId="4" fontId="20" fillId="0" borderId="1" xfId="2" applyNumberFormat="1" applyFont="1" applyBorder="1"/>
    <xf numFmtId="0" fontId="20" fillId="0" borderId="0" xfId="2" applyFont="1" applyBorder="1"/>
    <xf numFmtId="0" fontId="20" fillId="0" borderId="0" xfId="2" applyFont="1" applyBorder="1" applyAlignment="1">
      <alignment horizontal="left"/>
    </xf>
    <xf numFmtId="164" fontId="20" fillId="0" borderId="0" xfId="2" applyNumberFormat="1" applyFont="1" applyBorder="1"/>
    <xf numFmtId="0" fontId="20" fillId="0" borderId="0" xfId="2" applyFont="1" applyAlignment="1">
      <alignment vertical="top"/>
    </xf>
    <xf numFmtId="4" fontId="20" fillId="0" borderId="0" xfId="2" applyNumberFormat="1" applyFont="1" applyAlignment="1">
      <alignment horizontal="center"/>
    </xf>
    <xf numFmtId="1" fontId="20" fillId="0" borderId="0" xfId="2" applyNumberFormat="1" applyFont="1" applyAlignment="1">
      <alignment horizontal="center"/>
    </xf>
    <xf numFmtId="165" fontId="20" fillId="0" borderId="0" xfId="2" applyNumberFormat="1" applyFont="1" applyAlignment="1">
      <alignment horizontal="right"/>
    </xf>
    <xf numFmtId="4" fontId="20" fillId="0" borderId="0" xfId="2" applyNumberFormat="1" applyFont="1" applyAlignment="1">
      <alignment horizontal="right"/>
    </xf>
    <xf numFmtId="4" fontId="20" fillId="0" borderId="0" xfId="2" applyNumberFormat="1" applyFont="1"/>
    <xf numFmtId="0" fontId="20" fillId="0" borderId="0" xfId="2" applyFont="1" applyAlignment="1">
      <alignment horizontal="left" vertical="top"/>
    </xf>
    <xf numFmtId="4" fontId="20" fillId="0" borderId="0" xfId="2" applyNumberFormat="1" applyFont="1" applyAlignment="1">
      <alignment horizontal="left"/>
    </xf>
    <xf numFmtId="0" fontId="20" fillId="0" borderId="0" xfId="2" applyFont="1" applyAlignment="1">
      <alignment horizontal="left"/>
    </xf>
    <xf numFmtId="0" fontId="13" fillId="0" borderId="0" xfId="0" applyFont="1"/>
    <xf numFmtId="0" fontId="13" fillId="2" borderId="1" xfId="1" applyFont="1" applyFill="1" applyBorder="1" applyAlignment="1">
      <alignment horizontal="center" vertical="center"/>
    </xf>
    <xf numFmtId="0" fontId="13" fillId="0" borderId="1" xfId="1" applyFont="1" applyBorder="1" applyAlignment="1">
      <alignment wrapText="1"/>
    </xf>
    <xf numFmtId="0" fontId="13" fillId="0" borderId="1" xfId="0" applyFont="1" applyBorder="1"/>
    <xf numFmtId="0" fontId="13" fillId="3" borderId="1" xfId="0" applyFont="1" applyFill="1" applyBorder="1"/>
    <xf numFmtId="0" fontId="15" fillId="3" borderId="0" xfId="0" applyFont="1" applyFill="1" applyAlignment="1"/>
    <xf numFmtId="0" fontId="15" fillId="3" borderId="0" xfId="0" applyFont="1" applyFill="1" applyAlignment="1">
      <alignment horizontal="justify"/>
    </xf>
    <xf numFmtId="0" fontId="15" fillId="3" borderId="0" xfId="0" applyFont="1" applyFill="1" applyAlignment="1">
      <alignment horizontal="center"/>
    </xf>
    <xf numFmtId="4" fontId="15" fillId="3" borderId="0" xfId="0" applyNumberFormat="1" applyFont="1" applyFill="1" applyAlignment="1"/>
    <xf numFmtId="0" fontId="22" fillId="0" borderId="0" xfId="0" applyFont="1" applyAlignment="1">
      <alignment horizontal="left" vertical="center"/>
    </xf>
    <xf numFmtId="0" fontId="13" fillId="2" borderId="1" xfId="1" applyFont="1" applyFill="1" applyBorder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" fontId="15" fillId="0" borderId="1" xfId="0" applyNumberFormat="1" applyFont="1" applyBorder="1" applyAlignment="1">
      <alignment horizontal="right" vertical="center"/>
    </xf>
    <xf numFmtId="4" fontId="13" fillId="3" borderId="1" xfId="0" applyNumberFormat="1" applyFont="1" applyFill="1" applyBorder="1" applyAlignment="1"/>
    <xf numFmtId="4" fontId="13" fillId="0" borderId="1" xfId="1" applyNumberFormat="1" applyFont="1" applyBorder="1" applyAlignment="1">
      <alignment horizontal="right" vertical="center"/>
    </xf>
    <xf numFmtId="4" fontId="13" fillId="0" borderId="1" xfId="1" applyNumberFormat="1" applyFont="1" applyBorder="1" applyAlignment="1">
      <alignment vertical="top"/>
    </xf>
    <xf numFmtId="0" fontId="13" fillId="0" borderId="1" xfId="1" applyFont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1" xfId="0" applyFont="1" applyBorder="1" applyAlignment="1">
      <alignment horizontal="left"/>
    </xf>
    <xf numFmtId="0" fontId="7" fillId="0" borderId="1" xfId="1" applyNumberFormat="1" applyFont="1" applyBorder="1" applyAlignment="1">
      <alignment horizontal="left"/>
    </xf>
    <xf numFmtId="0" fontId="8" fillId="3" borderId="1" xfId="9" applyFont="1" applyFill="1" applyBorder="1" applyAlignment="1">
      <alignment horizontal="center"/>
    </xf>
    <xf numFmtId="4" fontId="7" fillId="0" borderId="1" xfId="1" applyNumberFormat="1" applyFont="1" applyBorder="1" applyAlignment="1">
      <alignment wrapText="1"/>
    </xf>
    <xf numFmtId="0" fontId="7" fillId="3" borderId="1" xfId="0" applyFont="1" applyFill="1" applyBorder="1" applyAlignment="1">
      <alignment horizontal="justify" vertical="top"/>
    </xf>
    <xf numFmtId="0" fontId="23" fillId="0" borderId="0" xfId="1" applyFont="1" applyBorder="1" applyAlignment="1">
      <alignment vertical="center"/>
    </xf>
    <xf numFmtId="3" fontId="8" fillId="0" borderId="1" xfId="0" applyNumberFormat="1" applyFont="1" applyBorder="1" applyAlignment="1">
      <alignment horizontal="center"/>
    </xf>
    <xf numFmtId="1" fontId="7" fillId="0" borderId="1" xfId="1" applyNumberFormat="1" applyFont="1" applyBorder="1" applyAlignment="1">
      <alignment horizontal="center"/>
    </xf>
    <xf numFmtId="0" fontId="13" fillId="0" borderId="1" xfId="1" applyFont="1" applyBorder="1" applyAlignment="1">
      <alignment horizontal="justify" vertical="top"/>
    </xf>
    <xf numFmtId="4" fontId="13" fillId="0" borderId="1" xfId="1" applyNumberFormat="1" applyFont="1" applyBorder="1" applyAlignment="1">
      <alignment horizontal="justify" wrapText="1"/>
    </xf>
    <xf numFmtId="4" fontId="13" fillId="0" borderId="0" xfId="1" applyNumberFormat="1" applyFont="1" applyBorder="1" applyAlignment="1">
      <alignment horizontal="justify" wrapText="1"/>
    </xf>
    <xf numFmtId="4" fontId="13" fillId="0" borderId="0" xfId="1" applyNumberFormat="1" applyFont="1" applyBorder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7" fillId="0" borderId="0" xfId="0" applyFont="1" applyBorder="1" applyAlignment="1">
      <alignment horizontal="center" vertical="top"/>
    </xf>
    <xf numFmtId="0" fontId="9" fillId="0" borderId="3" xfId="0" applyFont="1" applyBorder="1" applyAlignment="1"/>
    <xf numFmtId="0" fontId="13" fillId="0" borderId="0" xfId="0" applyFont="1" applyAlignme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  <xf numFmtId="4" fontId="13" fillId="0" borderId="0" xfId="0" applyNumberFormat="1" applyFont="1" applyAlignment="1">
      <alignment horizontal="right"/>
    </xf>
    <xf numFmtId="0" fontId="13" fillId="2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/>
    </xf>
    <xf numFmtId="0" fontId="13" fillId="2" borderId="1" xfId="1" applyFont="1" applyFill="1" applyBorder="1" applyAlignment="1">
      <alignment vertical="top"/>
    </xf>
    <xf numFmtId="0" fontId="13" fillId="2" borderId="1" xfId="1" applyFont="1" applyFill="1" applyBorder="1" applyAlignment="1">
      <alignment horizontal="center" vertical="top" wrapText="1"/>
    </xf>
    <xf numFmtId="1" fontId="13" fillId="2" borderId="1" xfId="1" applyNumberFormat="1" applyFont="1" applyFill="1" applyBorder="1" applyAlignment="1">
      <alignment horizontal="right" vertical="center" wrapText="1"/>
    </xf>
    <xf numFmtId="0" fontId="15" fillId="0" borderId="1" xfId="0" applyFont="1" applyBorder="1" applyAlignment="1">
      <alignment horizontal="right"/>
    </xf>
    <xf numFmtId="0" fontId="15" fillId="0" borderId="1" xfId="0" applyFont="1" applyBorder="1" applyAlignment="1">
      <alignment horizontal="justify"/>
    </xf>
    <xf numFmtId="0" fontId="15" fillId="0" borderId="1" xfId="0" applyFont="1" applyBorder="1" applyAlignment="1">
      <alignment horizontal="center"/>
    </xf>
    <xf numFmtId="3" fontId="15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top"/>
    </xf>
    <xf numFmtId="4" fontId="13" fillId="0" borderId="1" xfId="1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justify" vertical="top"/>
    </xf>
    <xf numFmtId="0" fontId="13" fillId="0" borderId="1" xfId="0" applyNumberFormat="1" applyFont="1" applyBorder="1" applyAlignment="1">
      <alignment horizontal="right" vertical="top"/>
    </xf>
    <xf numFmtId="0" fontId="13" fillId="0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0" fontId="13" fillId="0" borderId="1" xfId="8" applyFont="1" applyBorder="1" applyAlignment="1">
      <alignment horizontal="justify" vertical="top"/>
    </xf>
    <xf numFmtId="0" fontId="13" fillId="0" borderId="0" xfId="0" applyFont="1" applyBorder="1" applyAlignment="1">
      <alignment horizontal="justify"/>
    </xf>
    <xf numFmtId="0" fontId="15" fillId="0" borderId="0" xfId="0" applyFont="1" applyAlignment="1">
      <alignment horizontal="justify"/>
    </xf>
    <xf numFmtId="0" fontId="22" fillId="0" borderId="3" xfId="0" applyFont="1" applyBorder="1" applyAlignment="1"/>
    <xf numFmtId="0" fontId="15" fillId="0" borderId="4" xfId="0" applyFont="1" applyBorder="1" applyAlignment="1">
      <alignment horizontal="center"/>
    </xf>
    <xf numFmtId="0" fontId="15" fillId="0" borderId="4" xfId="0" applyFont="1" applyBorder="1" applyAlignment="1">
      <alignment horizontal="center" vertical="top"/>
    </xf>
    <xf numFmtId="4" fontId="22" fillId="0" borderId="4" xfId="0" applyNumberFormat="1" applyFont="1" applyBorder="1" applyAlignment="1">
      <alignment horizontal="right"/>
    </xf>
    <xf numFmtId="4" fontId="22" fillId="0" borderId="1" xfId="0" applyNumberFormat="1" applyFont="1" applyBorder="1" applyAlignment="1">
      <alignment horizontal="right"/>
    </xf>
    <xf numFmtId="0" fontId="15" fillId="0" borderId="0" xfId="0" applyFont="1" applyAlignment="1">
      <alignment horizontal="justify" vertical="top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center" vertical="top"/>
    </xf>
    <xf numFmtId="0" fontId="24" fillId="0" borderId="0" xfId="0" applyFont="1" applyBorder="1" applyAlignment="1">
      <alignment horizontal="left" vertical="top"/>
    </xf>
    <xf numFmtId="0" fontId="13" fillId="0" borderId="0" xfId="0" applyFont="1" applyAlignment="1">
      <alignment vertical="top"/>
    </xf>
    <xf numFmtId="4" fontId="13" fillId="0" borderId="0" xfId="0" applyNumberFormat="1" applyFont="1" applyAlignment="1">
      <alignment horizontal="right" vertical="top"/>
    </xf>
    <xf numFmtId="0" fontId="15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/>
    </xf>
    <xf numFmtId="0" fontId="15" fillId="0" borderId="0" xfId="0" applyFont="1" applyBorder="1" applyAlignment="1">
      <alignment horizontal="center" vertical="top"/>
    </xf>
    <xf numFmtId="4" fontId="13" fillId="0" borderId="0" xfId="0" applyNumberFormat="1" applyFont="1" applyBorder="1" applyAlignment="1">
      <alignment horizontal="right" vertical="top"/>
    </xf>
    <xf numFmtId="0" fontId="13" fillId="0" borderId="0" xfId="0" applyFont="1" applyBorder="1" applyAlignment="1">
      <alignment horizontal="left" vertical="top"/>
    </xf>
    <xf numFmtId="1" fontId="25" fillId="3" borderId="0" xfId="7" applyNumberFormat="1" applyFont="1" applyFill="1" applyBorder="1" applyAlignment="1">
      <alignment horizontal="left" vertical="top"/>
    </xf>
    <xf numFmtId="0" fontId="15" fillId="0" borderId="0" xfId="0" applyFont="1" applyBorder="1" applyAlignment="1">
      <alignment vertical="top"/>
    </xf>
    <xf numFmtId="0" fontId="13" fillId="0" borderId="0" xfId="0" applyFont="1" applyBorder="1" applyAlignment="1">
      <alignment horizontal="center" vertical="top"/>
    </xf>
    <xf numFmtId="4" fontId="15" fillId="0" borderId="0" xfId="0" applyNumberFormat="1" applyFont="1" applyBorder="1" applyAlignment="1">
      <alignment horizontal="center"/>
    </xf>
    <xf numFmtId="4" fontId="13" fillId="0" borderId="0" xfId="0" applyNumberFormat="1" applyFont="1" applyBorder="1" applyAlignment="1">
      <alignment vertical="top"/>
    </xf>
    <xf numFmtId="49" fontId="25" fillId="3" borderId="0" xfId="7" applyNumberFormat="1" applyFont="1" applyFill="1" applyBorder="1" applyAlignment="1">
      <alignment horizontal="left" vertical="top"/>
    </xf>
    <xf numFmtId="0" fontId="15" fillId="0" borderId="0" xfId="0" applyFont="1" applyBorder="1"/>
    <xf numFmtId="0" fontId="13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top"/>
    </xf>
    <xf numFmtId="0" fontId="26" fillId="0" borderId="0" xfId="0" applyFont="1" applyBorder="1" applyAlignment="1">
      <alignment vertical="top"/>
    </xf>
    <xf numFmtId="0" fontId="25" fillId="0" borderId="0" xfId="0" applyFont="1" applyBorder="1" applyAlignment="1">
      <alignment vertical="top"/>
    </xf>
    <xf numFmtId="49" fontId="13" fillId="3" borderId="0" xfId="7" applyNumberFormat="1" applyFont="1" applyFill="1" applyBorder="1" applyAlignment="1">
      <alignment horizontal="left" vertical="top"/>
    </xf>
    <xf numFmtId="4" fontId="13" fillId="0" borderId="0" xfId="0" applyNumberFormat="1" applyFont="1" applyBorder="1"/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/>
    <xf numFmtId="4" fontId="15" fillId="0" borderId="0" xfId="0" applyNumberFormat="1" applyFont="1" applyBorder="1"/>
    <xf numFmtId="0" fontId="13" fillId="2" borderId="1" xfId="1" applyFont="1" applyFill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/>
    </xf>
    <xf numFmtId="0" fontId="13" fillId="0" borderId="1" xfId="1" applyFont="1" applyBorder="1" applyAlignment="1">
      <alignment horizontal="justify" vertical="center"/>
    </xf>
    <xf numFmtId="0" fontId="7" fillId="0" borderId="0" xfId="0" applyFont="1" applyBorder="1" applyAlignment="1">
      <alignment horizontal="justify" vertical="top"/>
    </xf>
    <xf numFmtId="0" fontId="15" fillId="0" borderId="4" xfId="0" applyFont="1" applyBorder="1" applyAlignment="1">
      <alignment horizontal="justify"/>
    </xf>
    <xf numFmtId="0" fontId="9" fillId="0" borderId="0" xfId="0" applyFont="1" applyAlignment="1">
      <alignment vertical="center"/>
    </xf>
    <xf numFmtId="0" fontId="7" fillId="0" borderId="1" xfId="1" applyFont="1" applyBorder="1" applyAlignment="1">
      <alignment horizontal="justify"/>
    </xf>
    <xf numFmtId="0" fontId="8" fillId="3" borderId="1" xfId="9" applyFont="1" applyFill="1" applyBorder="1" applyAlignment="1">
      <alignment horizontal="justify"/>
    </xf>
    <xf numFmtId="0" fontId="8" fillId="0" borderId="4" xfId="0" applyFont="1" applyBorder="1" applyAlignment="1">
      <alignment horizontal="justify"/>
    </xf>
    <xf numFmtId="4" fontId="20" fillId="0" borderId="0" xfId="2" applyNumberFormat="1" applyFont="1" applyBorder="1"/>
    <xf numFmtId="0" fontId="15" fillId="0" borderId="0" xfId="0" applyFont="1" applyBorder="1" applyAlignment="1">
      <alignment horizontal="justify"/>
    </xf>
    <xf numFmtId="0" fontId="13" fillId="0" borderId="0" xfId="0" applyFont="1" applyBorder="1" applyAlignment="1">
      <alignment horizontal="center"/>
    </xf>
    <xf numFmtId="0" fontId="15" fillId="0" borderId="0" xfId="0" applyFont="1" applyBorder="1" applyAlignment="1">
      <alignment horizontal="right"/>
    </xf>
    <xf numFmtId="3" fontId="15" fillId="0" borderId="0" xfId="0" applyNumberFormat="1" applyFont="1" applyBorder="1" applyAlignment="1">
      <alignment horizontal="center"/>
    </xf>
    <xf numFmtId="4" fontId="15" fillId="0" borderId="0" xfId="0" applyNumberFormat="1" applyFont="1" applyBorder="1" applyAlignment="1">
      <alignment horizontal="right"/>
    </xf>
    <xf numFmtId="4" fontId="13" fillId="0" borderId="0" xfId="1" applyNumberFormat="1" applyFont="1" applyBorder="1" applyAlignment="1">
      <alignment horizontal="right" wrapText="1"/>
    </xf>
    <xf numFmtId="1" fontId="13" fillId="2" borderId="3" xfId="1" applyNumberFormat="1" applyFont="1" applyFill="1" applyBorder="1" applyAlignment="1">
      <alignment horizontal="center" vertical="center" wrapText="1"/>
    </xf>
    <xf numFmtId="0" fontId="13" fillId="0" borderId="3" xfId="1" applyFont="1" applyBorder="1" applyAlignment="1">
      <alignment horizontal="justify" vertical="top"/>
    </xf>
    <xf numFmtId="4" fontId="13" fillId="0" borderId="3" xfId="1" applyNumberFormat="1" applyFont="1" applyBorder="1" applyAlignment="1">
      <alignment horizontal="justify" wrapText="1"/>
    </xf>
    <xf numFmtId="0" fontId="13" fillId="0" borderId="1" xfId="0" applyFont="1" applyBorder="1" applyAlignment="1">
      <alignment horizontal="justify"/>
    </xf>
    <xf numFmtId="0" fontId="8" fillId="0" borderId="1" xfId="0" applyFont="1" applyBorder="1"/>
    <xf numFmtId="0" fontId="3" fillId="0" borderId="0" xfId="2" applyFont="1" applyAlignment="1">
      <alignment horizontal="center"/>
    </xf>
    <xf numFmtId="0" fontId="20" fillId="0" borderId="1" xfId="2" applyFont="1" applyBorder="1" applyAlignment="1">
      <alignment horizontal="center"/>
    </xf>
    <xf numFmtId="0" fontId="10" fillId="0" borderId="0" xfId="0" applyFont="1" applyBorder="1" applyAlignment="1">
      <alignment vertical="center"/>
    </xf>
    <xf numFmtId="0" fontId="7" fillId="0" borderId="0" xfId="0" applyFont="1" applyBorder="1" applyAlignment="1"/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justify"/>
    </xf>
    <xf numFmtId="0" fontId="15" fillId="0" borderId="1" xfId="0" applyFont="1" applyFill="1" applyBorder="1" applyAlignment="1">
      <alignment horizontal="center"/>
    </xf>
    <xf numFmtId="3" fontId="15" fillId="0" borderId="1" xfId="0" applyNumberFormat="1" applyFont="1" applyFill="1" applyBorder="1" applyAlignment="1">
      <alignment horizontal="center"/>
    </xf>
    <xf numFmtId="0" fontId="13" fillId="0" borderId="1" xfId="1" applyFont="1" applyFill="1" applyBorder="1" applyAlignment="1">
      <alignment horizontal="justify" vertical="top"/>
    </xf>
    <xf numFmtId="0" fontId="13" fillId="0" borderId="0" xfId="0" applyFont="1" applyFill="1" applyAlignment="1">
      <alignment horizontal="justify"/>
    </xf>
    <xf numFmtId="0" fontId="13" fillId="0" borderId="0" xfId="0" applyFont="1" applyFill="1" applyBorder="1" applyAlignment="1">
      <alignment horizontal="justify"/>
    </xf>
  </cellXfs>
  <cellStyles count="10">
    <cellStyle name="Dobro" xfId="7" builtinId="26"/>
    <cellStyle name="Navadno" xfId="0" builtinId="0"/>
    <cellStyle name="Navadno 2" xfId="1"/>
    <cellStyle name="Navadno 2 2" xfId="2"/>
    <cellStyle name="Odstotek 2" xfId="3"/>
    <cellStyle name="Opomba 2" xfId="9"/>
    <cellStyle name="Opozorilo" xfId="8" builtinId="11"/>
    <cellStyle name="Popis Evo" xfId="4"/>
    <cellStyle name="Valuta 2" xfId="5"/>
    <cellStyle name="Vejica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3"/>
  <sheetViews>
    <sheetView showZeros="0" zoomScaleNormal="100" workbookViewId="0">
      <selection activeCell="F42" sqref="F42"/>
    </sheetView>
  </sheetViews>
  <sheetFormatPr defaultRowHeight="14.25" x14ac:dyDescent="0.2"/>
  <cols>
    <col min="1" max="1" width="10.5703125" style="1" customWidth="1"/>
    <col min="2" max="2" width="50" style="1" customWidth="1"/>
    <col min="3" max="3" width="23.5703125" style="1" customWidth="1"/>
    <col min="4" max="4" width="5.28515625" style="1" customWidth="1"/>
    <col min="5" max="256" width="9.140625" style="1"/>
    <col min="257" max="257" width="16.7109375" style="1" customWidth="1"/>
    <col min="258" max="258" width="50.5703125" style="1" bestFit="1" customWidth="1"/>
    <col min="259" max="259" width="18.42578125" style="1" customWidth="1"/>
    <col min="260" max="512" width="9.140625" style="1"/>
    <col min="513" max="513" width="16.7109375" style="1" customWidth="1"/>
    <col min="514" max="514" width="50.5703125" style="1" bestFit="1" customWidth="1"/>
    <col min="515" max="515" width="18.42578125" style="1" customWidth="1"/>
    <col min="516" max="768" width="9.140625" style="1"/>
    <col min="769" max="769" width="16.7109375" style="1" customWidth="1"/>
    <col min="770" max="770" width="50.5703125" style="1" bestFit="1" customWidth="1"/>
    <col min="771" max="771" width="18.42578125" style="1" customWidth="1"/>
    <col min="772" max="1024" width="9.140625" style="1"/>
    <col min="1025" max="1025" width="16.7109375" style="1" customWidth="1"/>
    <col min="1026" max="1026" width="50.5703125" style="1" bestFit="1" customWidth="1"/>
    <col min="1027" max="1027" width="18.42578125" style="1" customWidth="1"/>
    <col min="1028" max="1280" width="9.140625" style="1"/>
    <col min="1281" max="1281" width="16.7109375" style="1" customWidth="1"/>
    <col min="1282" max="1282" width="50.5703125" style="1" bestFit="1" customWidth="1"/>
    <col min="1283" max="1283" width="18.42578125" style="1" customWidth="1"/>
    <col min="1284" max="1536" width="9.140625" style="1"/>
    <col min="1537" max="1537" width="16.7109375" style="1" customWidth="1"/>
    <col min="1538" max="1538" width="50.5703125" style="1" bestFit="1" customWidth="1"/>
    <col min="1539" max="1539" width="18.42578125" style="1" customWidth="1"/>
    <col min="1540" max="1792" width="9.140625" style="1"/>
    <col min="1793" max="1793" width="16.7109375" style="1" customWidth="1"/>
    <col min="1794" max="1794" width="50.5703125" style="1" bestFit="1" customWidth="1"/>
    <col min="1795" max="1795" width="18.42578125" style="1" customWidth="1"/>
    <col min="1796" max="2048" width="9.140625" style="1"/>
    <col min="2049" max="2049" width="16.7109375" style="1" customWidth="1"/>
    <col min="2050" max="2050" width="50.5703125" style="1" bestFit="1" customWidth="1"/>
    <col min="2051" max="2051" width="18.42578125" style="1" customWidth="1"/>
    <col min="2052" max="2304" width="9.140625" style="1"/>
    <col min="2305" max="2305" width="16.7109375" style="1" customWidth="1"/>
    <col min="2306" max="2306" width="50.5703125" style="1" bestFit="1" customWidth="1"/>
    <col min="2307" max="2307" width="18.42578125" style="1" customWidth="1"/>
    <col min="2308" max="2560" width="9.140625" style="1"/>
    <col min="2561" max="2561" width="16.7109375" style="1" customWidth="1"/>
    <col min="2562" max="2562" width="50.5703125" style="1" bestFit="1" customWidth="1"/>
    <col min="2563" max="2563" width="18.42578125" style="1" customWidth="1"/>
    <col min="2564" max="2816" width="9.140625" style="1"/>
    <col min="2817" max="2817" width="16.7109375" style="1" customWidth="1"/>
    <col min="2818" max="2818" width="50.5703125" style="1" bestFit="1" customWidth="1"/>
    <col min="2819" max="2819" width="18.42578125" style="1" customWidth="1"/>
    <col min="2820" max="3072" width="9.140625" style="1"/>
    <col min="3073" max="3073" width="16.7109375" style="1" customWidth="1"/>
    <col min="3074" max="3074" width="50.5703125" style="1" bestFit="1" customWidth="1"/>
    <col min="3075" max="3075" width="18.42578125" style="1" customWidth="1"/>
    <col min="3076" max="3328" width="9.140625" style="1"/>
    <col min="3329" max="3329" width="16.7109375" style="1" customWidth="1"/>
    <col min="3330" max="3330" width="50.5703125" style="1" bestFit="1" customWidth="1"/>
    <col min="3331" max="3331" width="18.42578125" style="1" customWidth="1"/>
    <col min="3332" max="3584" width="9.140625" style="1"/>
    <col min="3585" max="3585" width="16.7109375" style="1" customWidth="1"/>
    <col min="3586" max="3586" width="50.5703125" style="1" bestFit="1" customWidth="1"/>
    <col min="3587" max="3587" width="18.42578125" style="1" customWidth="1"/>
    <col min="3588" max="3840" width="9.140625" style="1"/>
    <col min="3841" max="3841" width="16.7109375" style="1" customWidth="1"/>
    <col min="3842" max="3842" width="50.5703125" style="1" bestFit="1" customWidth="1"/>
    <col min="3843" max="3843" width="18.42578125" style="1" customWidth="1"/>
    <col min="3844" max="4096" width="9.140625" style="1"/>
    <col min="4097" max="4097" width="16.7109375" style="1" customWidth="1"/>
    <col min="4098" max="4098" width="50.5703125" style="1" bestFit="1" customWidth="1"/>
    <col min="4099" max="4099" width="18.42578125" style="1" customWidth="1"/>
    <col min="4100" max="4352" width="9.140625" style="1"/>
    <col min="4353" max="4353" width="16.7109375" style="1" customWidth="1"/>
    <col min="4354" max="4354" width="50.5703125" style="1" bestFit="1" customWidth="1"/>
    <col min="4355" max="4355" width="18.42578125" style="1" customWidth="1"/>
    <col min="4356" max="4608" width="9.140625" style="1"/>
    <col min="4609" max="4609" width="16.7109375" style="1" customWidth="1"/>
    <col min="4610" max="4610" width="50.5703125" style="1" bestFit="1" customWidth="1"/>
    <col min="4611" max="4611" width="18.42578125" style="1" customWidth="1"/>
    <col min="4612" max="4864" width="9.140625" style="1"/>
    <col min="4865" max="4865" width="16.7109375" style="1" customWidth="1"/>
    <col min="4866" max="4866" width="50.5703125" style="1" bestFit="1" customWidth="1"/>
    <col min="4867" max="4867" width="18.42578125" style="1" customWidth="1"/>
    <col min="4868" max="5120" width="9.140625" style="1"/>
    <col min="5121" max="5121" width="16.7109375" style="1" customWidth="1"/>
    <col min="5122" max="5122" width="50.5703125" style="1" bestFit="1" customWidth="1"/>
    <col min="5123" max="5123" width="18.42578125" style="1" customWidth="1"/>
    <col min="5124" max="5376" width="9.140625" style="1"/>
    <col min="5377" max="5377" width="16.7109375" style="1" customWidth="1"/>
    <col min="5378" max="5378" width="50.5703125" style="1" bestFit="1" customWidth="1"/>
    <col min="5379" max="5379" width="18.42578125" style="1" customWidth="1"/>
    <col min="5380" max="5632" width="9.140625" style="1"/>
    <col min="5633" max="5633" width="16.7109375" style="1" customWidth="1"/>
    <col min="5634" max="5634" width="50.5703125" style="1" bestFit="1" customWidth="1"/>
    <col min="5635" max="5635" width="18.42578125" style="1" customWidth="1"/>
    <col min="5636" max="5888" width="9.140625" style="1"/>
    <col min="5889" max="5889" width="16.7109375" style="1" customWidth="1"/>
    <col min="5890" max="5890" width="50.5703125" style="1" bestFit="1" customWidth="1"/>
    <col min="5891" max="5891" width="18.42578125" style="1" customWidth="1"/>
    <col min="5892" max="6144" width="9.140625" style="1"/>
    <col min="6145" max="6145" width="16.7109375" style="1" customWidth="1"/>
    <col min="6146" max="6146" width="50.5703125" style="1" bestFit="1" customWidth="1"/>
    <col min="6147" max="6147" width="18.42578125" style="1" customWidth="1"/>
    <col min="6148" max="6400" width="9.140625" style="1"/>
    <col min="6401" max="6401" width="16.7109375" style="1" customWidth="1"/>
    <col min="6402" max="6402" width="50.5703125" style="1" bestFit="1" customWidth="1"/>
    <col min="6403" max="6403" width="18.42578125" style="1" customWidth="1"/>
    <col min="6404" max="6656" width="9.140625" style="1"/>
    <col min="6657" max="6657" width="16.7109375" style="1" customWidth="1"/>
    <col min="6658" max="6658" width="50.5703125" style="1" bestFit="1" customWidth="1"/>
    <col min="6659" max="6659" width="18.42578125" style="1" customWidth="1"/>
    <col min="6660" max="6912" width="9.140625" style="1"/>
    <col min="6913" max="6913" width="16.7109375" style="1" customWidth="1"/>
    <col min="6914" max="6914" width="50.5703125" style="1" bestFit="1" customWidth="1"/>
    <col min="6915" max="6915" width="18.42578125" style="1" customWidth="1"/>
    <col min="6916" max="7168" width="9.140625" style="1"/>
    <col min="7169" max="7169" width="16.7109375" style="1" customWidth="1"/>
    <col min="7170" max="7170" width="50.5703125" style="1" bestFit="1" customWidth="1"/>
    <col min="7171" max="7171" width="18.42578125" style="1" customWidth="1"/>
    <col min="7172" max="7424" width="9.140625" style="1"/>
    <col min="7425" max="7425" width="16.7109375" style="1" customWidth="1"/>
    <col min="7426" max="7426" width="50.5703125" style="1" bestFit="1" customWidth="1"/>
    <col min="7427" max="7427" width="18.42578125" style="1" customWidth="1"/>
    <col min="7428" max="7680" width="9.140625" style="1"/>
    <col min="7681" max="7681" width="16.7109375" style="1" customWidth="1"/>
    <col min="7682" max="7682" width="50.5703125" style="1" bestFit="1" customWidth="1"/>
    <col min="7683" max="7683" width="18.42578125" style="1" customWidth="1"/>
    <col min="7684" max="7936" width="9.140625" style="1"/>
    <col min="7937" max="7937" width="16.7109375" style="1" customWidth="1"/>
    <col min="7938" max="7938" width="50.5703125" style="1" bestFit="1" customWidth="1"/>
    <col min="7939" max="7939" width="18.42578125" style="1" customWidth="1"/>
    <col min="7940" max="8192" width="9.140625" style="1"/>
    <col min="8193" max="8193" width="16.7109375" style="1" customWidth="1"/>
    <col min="8194" max="8194" width="50.5703125" style="1" bestFit="1" customWidth="1"/>
    <col min="8195" max="8195" width="18.42578125" style="1" customWidth="1"/>
    <col min="8196" max="8448" width="9.140625" style="1"/>
    <col min="8449" max="8449" width="16.7109375" style="1" customWidth="1"/>
    <col min="8450" max="8450" width="50.5703125" style="1" bestFit="1" customWidth="1"/>
    <col min="8451" max="8451" width="18.42578125" style="1" customWidth="1"/>
    <col min="8452" max="8704" width="9.140625" style="1"/>
    <col min="8705" max="8705" width="16.7109375" style="1" customWidth="1"/>
    <col min="8706" max="8706" width="50.5703125" style="1" bestFit="1" customWidth="1"/>
    <col min="8707" max="8707" width="18.42578125" style="1" customWidth="1"/>
    <col min="8708" max="8960" width="9.140625" style="1"/>
    <col min="8961" max="8961" width="16.7109375" style="1" customWidth="1"/>
    <col min="8962" max="8962" width="50.5703125" style="1" bestFit="1" customWidth="1"/>
    <col min="8963" max="8963" width="18.42578125" style="1" customWidth="1"/>
    <col min="8964" max="9216" width="9.140625" style="1"/>
    <col min="9217" max="9217" width="16.7109375" style="1" customWidth="1"/>
    <col min="9218" max="9218" width="50.5703125" style="1" bestFit="1" customWidth="1"/>
    <col min="9219" max="9219" width="18.42578125" style="1" customWidth="1"/>
    <col min="9220" max="9472" width="9.140625" style="1"/>
    <col min="9473" max="9473" width="16.7109375" style="1" customWidth="1"/>
    <col min="9474" max="9474" width="50.5703125" style="1" bestFit="1" customWidth="1"/>
    <col min="9475" max="9475" width="18.42578125" style="1" customWidth="1"/>
    <col min="9476" max="9728" width="9.140625" style="1"/>
    <col min="9729" max="9729" width="16.7109375" style="1" customWidth="1"/>
    <col min="9730" max="9730" width="50.5703125" style="1" bestFit="1" customWidth="1"/>
    <col min="9731" max="9731" width="18.42578125" style="1" customWidth="1"/>
    <col min="9732" max="9984" width="9.140625" style="1"/>
    <col min="9985" max="9985" width="16.7109375" style="1" customWidth="1"/>
    <col min="9986" max="9986" width="50.5703125" style="1" bestFit="1" customWidth="1"/>
    <col min="9987" max="9987" width="18.42578125" style="1" customWidth="1"/>
    <col min="9988" max="10240" width="9.140625" style="1"/>
    <col min="10241" max="10241" width="16.7109375" style="1" customWidth="1"/>
    <col min="10242" max="10242" width="50.5703125" style="1" bestFit="1" customWidth="1"/>
    <col min="10243" max="10243" width="18.42578125" style="1" customWidth="1"/>
    <col min="10244" max="10496" width="9.140625" style="1"/>
    <col min="10497" max="10497" width="16.7109375" style="1" customWidth="1"/>
    <col min="10498" max="10498" width="50.5703125" style="1" bestFit="1" customWidth="1"/>
    <col min="10499" max="10499" width="18.42578125" style="1" customWidth="1"/>
    <col min="10500" max="10752" width="9.140625" style="1"/>
    <col min="10753" max="10753" width="16.7109375" style="1" customWidth="1"/>
    <col min="10754" max="10754" width="50.5703125" style="1" bestFit="1" customWidth="1"/>
    <col min="10755" max="10755" width="18.42578125" style="1" customWidth="1"/>
    <col min="10756" max="11008" width="9.140625" style="1"/>
    <col min="11009" max="11009" width="16.7109375" style="1" customWidth="1"/>
    <col min="11010" max="11010" width="50.5703125" style="1" bestFit="1" customWidth="1"/>
    <col min="11011" max="11011" width="18.42578125" style="1" customWidth="1"/>
    <col min="11012" max="11264" width="9.140625" style="1"/>
    <col min="11265" max="11265" width="16.7109375" style="1" customWidth="1"/>
    <col min="11266" max="11266" width="50.5703125" style="1" bestFit="1" customWidth="1"/>
    <col min="11267" max="11267" width="18.42578125" style="1" customWidth="1"/>
    <col min="11268" max="11520" width="9.140625" style="1"/>
    <col min="11521" max="11521" width="16.7109375" style="1" customWidth="1"/>
    <col min="11522" max="11522" width="50.5703125" style="1" bestFit="1" customWidth="1"/>
    <col min="11523" max="11523" width="18.42578125" style="1" customWidth="1"/>
    <col min="11524" max="11776" width="9.140625" style="1"/>
    <col min="11777" max="11777" width="16.7109375" style="1" customWidth="1"/>
    <col min="11778" max="11778" width="50.5703125" style="1" bestFit="1" customWidth="1"/>
    <col min="11779" max="11779" width="18.42578125" style="1" customWidth="1"/>
    <col min="11780" max="12032" width="9.140625" style="1"/>
    <col min="12033" max="12033" width="16.7109375" style="1" customWidth="1"/>
    <col min="12034" max="12034" width="50.5703125" style="1" bestFit="1" customWidth="1"/>
    <col min="12035" max="12035" width="18.42578125" style="1" customWidth="1"/>
    <col min="12036" max="12288" width="9.140625" style="1"/>
    <col min="12289" max="12289" width="16.7109375" style="1" customWidth="1"/>
    <col min="12290" max="12290" width="50.5703125" style="1" bestFit="1" customWidth="1"/>
    <col min="12291" max="12291" width="18.42578125" style="1" customWidth="1"/>
    <col min="12292" max="12544" width="9.140625" style="1"/>
    <col min="12545" max="12545" width="16.7109375" style="1" customWidth="1"/>
    <col min="12546" max="12546" width="50.5703125" style="1" bestFit="1" customWidth="1"/>
    <col min="12547" max="12547" width="18.42578125" style="1" customWidth="1"/>
    <col min="12548" max="12800" width="9.140625" style="1"/>
    <col min="12801" max="12801" width="16.7109375" style="1" customWidth="1"/>
    <col min="12802" max="12802" width="50.5703125" style="1" bestFit="1" customWidth="1"/>
    <col min="12803" max="12803" width="18.42578125" style="1" customWidth="1"/>
    <col min="12804" max="13056" width="9.140625" style="1"/>
    <col min="13057" max="13057" width="16.7109375" style="1" customWidth="1"/>
    <col min="13058" max="13058" width="50.5703125" style="1" bestFit="1" customWidth="1"/>
    <col min="13059" max="13059" width="18.42578125" style="1" customWidth="1"/>
    <col min="13060" max="13312" width="9.140625" style="1"/>
    <col min="13313" max="13313" width="16.7109375" style="1" customWidth="1"/>
    <col min="13314" max="13314" width="50.5703125" style="1" bestFit="1" customWidth="1"/>
    <col min="13315" max="13315" width="18.42578125" style="1" customWidth="1"/>
    <col min="13316" max="13568" width="9.140625" style="1"/>
    <col min="13569" max="13569" width="16.7109375" style="1" customWidth="1"/>
    <col min="13570" max="13570" width="50.5703125" style="1" bestFit="1" customWidth="1"/>
    <col min="13571" max="13571" width="18.42578125" style="1" customWidth="1"/>
    <col min="13572" max="13824" width="9.140625" style="1"/>
    <col min="13825" max="13825" width="16.7109375" style="1" customWidth="1"/>
    <col min="13826" max="13826" width="50.5703125" style="1" bestFit="1" customWidth="1"/>
    <col min="13827" max="13827" width="18.42578125" style="1" customWidth="1"/>
    <col min="13828" max="14080" width="9.140625" style="1"/>
    <col min="14081" max="14081" width="16.7109375" style="1" customWidth="1"/>
    <col min="14082" max="14082" width="50.5703125" style="1" bestFit="1" customWidth="1"/>
    <col min="14083" max="14083" width="18.42578125" style="1" customWidth="1"/>
    <col min="14084" max="14336" width="9.140625" style="1"/>
    <col min="14337" max="14337" width="16.7109375" style="1" customWidth="1"/>
    <col min="14338" max="14338" width="50.5703125" style="1" bestFit="1" customWidth="1"/>
    <col min="14339" max="14339" width="18.42578125" style="1" customWidth="1"/>
    <col min="14340" max="14592" width="9.140625" style="1"/>
    <col min="14593" max="14593" width="16.7109375" style="1" customWidth="1"/>
    <col min="14594" max="14594" width="50.5703125" style="1" bestFit="1" customWidth="1"/>
    <col min="14595" max="14595" width="18.42578125" style="1" customWidth="1"/>
    <col min="14596" max="14848" width="9.140625" style="1"/>
    <col min="14849" max="14849" width="16.7109375" style="1" customWidth="1"/>
    <col min="14850" max="14850" width="50.5703125" style="1" bestFit="1" customWidth="1"/>
    <col min="14851" max="14851" width="18.42578125" style="1" customWidth="1"/>
    <col min="14852" max="15104" width="9.140625" style="1"/>
    <col min="15105" max="15105" width="16.7109375" style="1" customWidth="1"/>
    <col min="15106" max="15106" width="50.5703125" style="1" bestFit="1" customWidth="1"/>
    <col min="15107" max="15107" width="18.42578125" style="1" customWidth="1"/>
    <col min="15108" max="15360" width="9.140625" style="1"/>
    <col min="15361" max="15361" width="16.7109375" style="1" customWidth="1"/>
    <col min="15362" max="15362" width="50.5703125" style="1" bestFit="1" customWidth="1"/>
    <col min="15363" max="15363" width="18.42578125" style="1" customWidth="1"/>
    <col min="15364" max="15616" width="9.140625" style="1"/>
    <col min="15617" max="15617" width="16.7109375" style="1" customWidth="1"/>
    <col min="15618" max="15618" width="50.5703125" style="1" bestFit="1" customWidth="1"/>
    <col min="15619" max="15619" width="18.42578125" style="1" customWidth="1"/>
    <col min="15620" max="15872" width="9.140625" style="1"/>
    <col min="15873" max="15873" width="16.7109375" style="1" customWidth="1"/>
    <col min="15874" max="15874" width="50.5703125" style="1" bestFit="1" customWidth="1"/>
    <col min="15875" max="15875" width="18.42578125" style="1" customWidth="1"/>
    <col min="15876" max="16128" width="9.140625" style="1"/>
    <col min="16129" max="16129" width="16.7109375" style="1" customWidth="1"/>
    <col min="16130" max="16130" width="50.5703125" style="1" bestFit="1" customWidth="1"/>
    <col min="16131" max="16131" width="18.42578125" style="1" customWidth="1"/>
    <col min="16132" max="16384" width="9.140625" style="1"/>
  </cols>
  <sheetData>
    <row r="2" spans="1:3" ht="18" x14ac:dyDescent="0.25">
      <c r="A2" s="187" t="s">
        <v>100</v>
      </c>
      <c r="B2" s="187"/>
      <c r="C2" s="187"/>
    </row>
    <row r="5" spans="1:3" s="51" customFormat="1" ht="15" x14ac:dyDescent="0.2">
      <c r="A5" s="50" t="s">
        <v>370</v>
      </c>
    </row>
    <row r="6" spans="1:3" s="51" customFormat="1" ht="15" x14ac:dyDescent="0.2">
      <c r="A6" s="52"/>
    </row>
    <row r="7" spans="1:3" s="51" customFormat="1" ht="15" customHeight="1" x14ac:dyDescent="0.2">
      <c r="A7" s="50" t="s">
        <v>110</v>
      </c>
      <c r="B7" s="2"/>
      <c r="C7" s="2"/>
    </row>
    <row r="8" spans="1:3" s="51" customFormat="1" ht="14.25" customHeight="1" x14ac:dyDescent="0.2">
      <c r="A8" s="50" t="s">
        <v>371</v>
      </c>
      <c r="B8" s="2"/>
      <c r="C8" s="2"/>
    </row>
    <row r="9" spans="1:3" s="51" customFormat="1" ht="14.25" customHeight="1" x14ac:dyDescent="0.2">
      <c r="A9" s="50" t="s">
        <v>372</v>
      </c>
      <c r="B9" s="2"/>
      <c r="C9" s="2"/>
    </row>
    <row r="10" spans="1:3" s="51" customFormat="1" ht="14.25" customHeight="1" x14ac:dyDescent="0.2">
      <c r="A10" s="50" t="s">
        <v>373</v>
      </c>
      <c r="B10" s="2"/>
      <c r="C10" s="2"/>
    </row>
    <row r="11" spans="1:3" s="51" customFormat="1" ht="14.25" customHeight="1" x14ac:dyDescent="0.2">
      <c r="A11" s="50"/>
      <c r="B11" s="2"/>
      <c r="C11" s="2"/>
    </row>
    <row r="12" spans="1:3" s="51" customFormat="1" ht="14.25" customHeight="1" x14ac:dyDescent="0.2">
      <c r="A12" s="50"/>
      <c r="B12" s="2"/>
      <c r="C12" s="2"/>
    </row>
    <row r="13" spans="1:3" s="51" customFormat="1" ht="14.25" customHeight="1" x14ac:dyDescent="0.2">
      <c r="A13" s="50"/>
      <c r="B13" s="2"/>
      <c r="C13" s="2"/>
    </row>
    <row r="14" spans="1:3" s="51" customFormat="1" ht="15" x14ac:dyDescent="0.2">
      <c r="A14" s="50"/>
    </row>
    <row r="15" spans="1:3" s="51" customFormat="1" ht="45" x14ac:dyDescent="0.2">
      <c r="A15" s="188" t="s">
        <v>101</v>
      </c>
      <c r="B15" s="188"/>
      <c r="C15" s="53" t="s">
        <v>215</v>
      </c>
    </row>
    <row r="16" spans="1:3" s="51" customFormat="1" ht="15" x14ac:dyDescent="0.2">
      <c r="A16" s="54" t="s">
        <v>102</v>
      </c>
      <c r="B16" s="48" t="s">
        <v>112</v>
      </c>
      <c r="C16" s="55">
        <f>+'1. Sklop - svetila&amp;baterije'!H125</f>
        <v>0</v>
      </c>
    </row>
    <row r="17" spans="1:8" s="51" customFormat="1" ht="15" x14ac:dyDescent="0.2">
      <c r="A17" s="54" t="s">
        <v>103</v>
      </c>
      <c r="B17" s="48" t="s">
        <v>374</v>
      </c>
      <c r="C17" s="55">
        <f>+'2.Sklop-svetila-Uredba zelen JN'!H78</f>
        <v>0</v>
      </c>
    </row>
    <row r="18" spans="1:8" s="51" customFormat="1" ht="15" x14ac:dyDescent="0.2">
      <c r="A18" s="54" t="s">
        <v>104</v>
      </c>
      <c r="B18" s="49" t="s">
        <v>111</v>
      </c>
      <c r="C18" s="55">
        <f>+'3.Sklop-splošni elektromaterial'!G327</f>
        <v>0</v>
      </c>
    </row>
    <row r="19" spans="1:8" s="56" customFormat="1" ht="15" x14ac:dyDescent="0.2">
      <c r="C19" s="175"/>
    </row>
    <row r="20" spans="1:8" s="51" customFormat="1" ht="15" x14ac:dyDescent="0.2"/>
    <row r="21" spans="1:8" s="51" customFormat="1" ht="15" x14ac:dyDescent="0.2">
      <c r="A21" s="57"/>
      <c r="B21" s="56"/>
      <c r="C21" s="58"/>
      <c r="D21" s="56"/>
      <c r="E21" s="56"/>
      <c r="F21" s="56"/>
      <c r="G21" s="56"/>
      <c r="H21" s="56"/>
    </row>
    <row r="22" spans="1:8" s="51" customFormat="1" ht="15" x14ac:dyDescent="0.2">
      <c r="A22" s="59" t="s">
        <v>105</v>
      </c>
      <c r="B22" s="60"/>
      <c r="C22" s="61"/>
      <c r="D22" s="62"/>
      <c r="E22" s="63"/>
      <c r="F22" s="64"/>
      <c r="G22" s="64"/>
      <c r="H22" s="64"/>
    </row>
    <row r="23" spans="1:8" s="51" customFormat="1" ht="15" x14ac:dyDescent="0.2">
      <c r="A23" s="65"/>
      <c r="B23" s="60"/>
      <c r="C23" s="61"/>
      <c r="D23" s="62"/>
      <c r="E23" s="63"/>
      <c r="F23" s="66"/>
      <c r="G23" s="66"/>
      <c r="H23" s="66"/>
    </row>
    <row r="24" spans="1:8" s="51" customFormat="1" ht="15" x14ac:dyDescent="0.2">
      <c r="A24" s="65"/>
      <c r="B24" s="60"/>
      <c r="C24" s="61"/>
      <c r="D24" s="62"/>
      <c r="E24" s="63"/>
      <c r="F24" s="66"/>
      <c r="G24" s="66"/>
      <c r="H24" s="66"/>
    </row>
    <row r="25" spans="1:8" s="51" customFormat="1" ht="15" x14ac:dyDescent="0.2">
      <c r="A25" s="65"/>
      <c r="B25" s="60"/>
      <c r="C25" s="61"/>
      <c r="D25" s="62"/>
      <c r="E25" s="63"/>
      <c r="F25" s="66"/>
      <c r="G25" s="66"/>
      <c r="H25" s="66"/>
    </row>
    <row r="26" spans="1:8" s="51" customFormat="1" ht="15" x14ac:dyDescent="0.2">
      <c r="A26" s="65"/>
      <c r="B26" s="60"/>
      <c r="C26" s="62" t="s">
        <v>106</v>
      </c>
      <c r="D26" s="67"/>
      <c r="E26" s="63"/>
      <c r="F26" s="66"/>
      <c r="G26" s="66"/>
      <c r="H26" s="66"/>
    </row>
    <row r="27" spans="1:8" s="51" customFormat="1" ht="15" x14ac:dyDescent="0.2">
      <c r="A27" s="65" t="s">
        <v>107</v>
      </c>
      <c r="B27" s="60"/>
      <c r="C27" s="62" t="s">
        <v>108</v>
      </c>
      <c r="D27" s="67"/>
      <c r="E27" s="63"/>
      <c r="F27" s="66"/>
      <c r="G27" s="66"/>
      <c r="H27" s="66"/>
    </row>
    <row r="28" spans="1:8" s="51" customFormat="1" ht="15" x14ac:dyDescent="0.2">
      <c r="A28" s="65"/>
      <c r="B28" s="60"/>
      <c r="C28" s="62"/>
      <c r="D28" s="67"/>
      <c r="E28" s="63"/>
      <c r="F28" s="66"/>
      <c r="G28" s="66"/>
      <c r="H28" s="66"/>
    </row>
    <row r="29" spans="1:8" s="51" customFormat="1" ht="15" x14ac:dyDescent="0.2">
      <c r="A29" s="65"/>
      <c r="B29" s="60"/>
      <c r="C29" s="62"/>
      <c r="D29" s="67"/>
      <c r="E29" s="63"/>
      <c r="F29" s="66"/>
      <c r="G29" s="66"/>
      <c r="H29" s="66"/>
    </row>
    <row r="30" spans="1:8" s="51" customFormat="1" ht="15" x14ac:dyDescent="0.2">
      <c r="A30" s="65"/>
      <c r="B30" s="60"/>
      <c r="C30" s="62"/>
      <c r="D30" s="67"/>
      <c r="E30" s="63"/>
      <c r="F30" s="66"/>
      <c r="G30" s="66"/>
      <c r="H30" s="66"/>
    </row>
    <row r="31" spans="1:8" s="51" customFormat="1" ht="15" x14ac:dyDescent="0.2">
      <c r="A31" s="65"/>
      <c r="B31" s="60"/>
      <c r="C31" s="62" t="s">
        <v>106</v>
      </c>
      <c r="D31" s="67"/>
      <c r="E31" s="63"/>
      <c r="F31" s="66"/>
      <c r="G31" s="66"/>
      <c r="H31" s="66"/>
    </row>
    <row r="32" spans="1:8" s="51" customFormat="1" ht="15" x14ac:dyDescent="0.2">
      <c r="A32" s="59"/>
      <c r="B32" s="60"/>
      <c r="C32" s="62" t="s">
        <v>109</v>
      </c>
      <c r="E32" s="63"/>
      <c r="F32" s="64"/>
      <c r="G32" s="64"/>
      <c r="H32" s="64"/>
    </row>
    <row r="33" s="51" customFormat="1" ht="15" x14ac:dyDescent="0.2"/>
  </sheetData>
  <mergeCells count="2">
    <mergeCell ref="A2:C2"/>
    <mergeCell ref="A15:B15"/>
  </mergeCells>
  <pageMargins left="0.98425196850393704" right="0.19685039370078741" top="0.59055118110236227" bottom="0.62992125984251968" header="0" footer="0"/>
  <pageSetup paperSize="9" orientation="portrait" r:id="rId1"/>
  <headerFooter alignWithMargins="0"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7"/>
  <sheetViews>
    <sheetView topLeftCell="A107" workbookViewId="0">
      <selection activeCell="H115" sqref="H115"/>
    </sheetView>
  </sheetViews>
  <sheetFormatPr defaultColWidth="9.140625" defaultRowHeight="12.75" x14ac:dyDescent="0.2"/>
  <cols>
    <col min="1" max="1" width="4.5703125" style="3" bestFit="1" customWidth="1"/>
    <col min="2" max="2" width="8" style="3" bestFit="1" customWidth="1"/>
    <col min="3" max="3" width="33.28515625" style="45" customWidth="1"/>
    <col min="4" max="4" width="7.5703125" style="17" customWidth="1"/>
    <col min="5" max="5" width="4.5703125" style="3" bestFit="1" customWidth="1"/>
    <col min="6" max="6" width="11.7109375" style="21" bestFit="1" customWidth="1"/>
    <col min="7" max="7" width="13.7109375" style="3" bestFit="1" customWidth="1"/>
    <col min="8" max="8" width="14.28515625" style="3" bestFit="1" customWidth="1"/>
    <col min="9" max="9" width="18.28515625" style="95" customWidth="1"/>
    <col min="10" max="10" width="18.85546875" style="95" customWidth="1"/>
    <col min="11" max="16384" width="9.140625" style="3"/>
  </cols>
  <sheetData>
    <row r="2" spans="1:10" x14ac:dyDescent="0.2">
      <c r="A2" s="171" t="s">
        <v>371</v>
      </c>
    </row>
    <row r="4" spans="1:10" ht="38.25" x14ac:dyDescent="0.2">
      <c r="A4" s="24" t="s">
        <v>116</v>
      </c>
      <c r="B4" s="29" t="s">
        <v>0</v>
      </c>
      <c r="C4" s="33" t="s">
        <v>1</v>
      </c>
      <c r="D4" s="30" t="s">
        <v>212</v>
      </c>
      <c r="E4" s="24" t="s">
        <v>34</v>
      </c>
      <c r="F4" s="25" t="s">
        <v>312</v>
      </c>
      <c r="G4" s="26" t="s">
        <v>114</v>
      </c>
      <c r="H4" s="26" t="s">
        <v>115</v>
      </c>
      <c r="I4" s="26" t="s">
        <v>2</v>
      </c>
      <c r="J4" s="26" t="s">
        <v>3</v>
      </c>
    </row>
    <row r="5" spans="1:10" ht="25.5" x14ac:dyDescent="0.2">
      <c r="A5" s="27" t="s">
        <v>375</v>
      </c>
      <c r="B5" s="96" t="s">
        <v>1223</v>
      </c>
      <c r="C5" s="44" t="s">
        <v>5</v>
      </c>
      <c r="D5" s="27"/>
      <c r="E5" s="96" t="s">
        <v>4</v>
      </c>
      <c r="F5" s="102">
        <v>20</v>
      </c>
      <c r="G5" s="4"/>
      <c r="H5" s="4">
        <f t="shared" ref="H5:H49" si="0">F5*G5</f>
        <v>0</v>
      </c>
      <c r="I5" s="40"/>
      <c r="J5" s="40"/>
    </row>
    <row r="6" spans="1:10" ht="25.5" x14ac:dyDescent="0.2">
      <c r="A6" s="27" t="s">
        <v>378</v>
      </c>
      <c r="B6" s="96" t="s">
        <v>1224</v>
      </c>
      <c r="C6" s="44" t="s">
        <v>1225</v>
      </c>
      <c r="D6" s="27"/>
      <c r="E6" s="96" t="s">
        <v>4</v>
      </c>
      <c r="F6" s="102">
        <v>40</v>
      </c>
      <c r="G6" s="4"/>
      <c r="H6" s="4">
        <f t="shared" si="0"/>
        <v>0</v>
      </c>
      <c r="I6" s="40"/>
      <c r="J6" s="40"/>
    </row>
    <row r="7" spans="1:10" ht="25.5" x14ac:dyDescent="0.2">
      <c r="A7" s="27" t="s">
        <v>381</v>
      </c>
      <c r="B7" s="96" t="s">
        <v>1226</v>
      </c>
      <c r="C7" s="44" t="s">
        <v>6</v>
      </c>
      <c r="D7" s="27"/>
      <c r="E7" s="96" t="s">
        <v>4</v>
      </c>
      <c r="F7" s="102">
        <v>30</v>
      </c>
      <c r="G7" s="4"/>
      <c r="H7" s="4">
        <f t="shared" si="0"/>
        <v>0</v>
      </c>
      <c r="I7" s="40"/>
      <c r="J7" s="40"/>
    </row>
    <row r="8" spans="1:10" x14ac:dyDescent="0.2">
      <c r="A8" s="27" t="s">
        <v>383</v>
      </c>
      <c r="B8" s="96" t="s">
        <v>1227</v>
      </c>
      <c r="C8" s="44" t="s">
        <v>7</v>
      </c>
      <c r="D8" s="27"/>
      <c r="E8" s="96" t="s">
        <v>4</v>
      </c>
      <c r="F8" s="102">
        <v>70</v>
      </c>
      <c r="G8" s="4"/>
      <c r="H8" s="4">
        <f t="shared" si="0"/>
        <v>0</v>
      </c>
      <c r="I8" s="40"/>
      <c r="J8" s="40"/>
    </row>
    <row r="9" spans="1:10" ht="25.5" x14ac:dyDescent="0.2">
      <c r="A9" s="27" t="s">
        <v>385</v>
      </c>
      <c r="B9" s="96" t="s">
        <v>1228</v>
      </c>
      <c r="C9" s="44" t="s">
        <v>292</v>
      </c>
      <c r="D9" s="27"/>
      <c r="E9" s="96" t="s">
        <v>4</v>
      </c>
      <c r="F9" s="102">
        <v>8</v>
      </c>
      <c r="G9" s="4"/>
      <c r="H9" s="4">
        <f t="shared" si="0"/>
        <v>0</v>
      </c>
      <c r="I9" s="40"/>
      <c r="J9" s="40"/>
    </row>
    <row r="10" spans="1:10" x14ac:dyDescent="0.2">
      <c r="A10" s="27" t="s">
        <v>387</v>
      </c>
      <c r="B10" s="96" t="s">
        <v>1229</v>
      </c>
      <c r="C10" s="44" t="s">
        <v>1230</v>
      </c>
      <c r="D10" s="27"/>
      <c r="E10" s="96" t="s">
        <v>4</v>
      </c>
      <c r="F10" s="102">
        <v>4</v>
      </c>
      <c r="G10" s="4"/>
      <c r="H10" s="4">
        <f t="shared" si="0"/>
        <v>0</v>
      </c>
      <c r="I10" s="40"/>
      <c r="J10" s="40"/>
    </row>
    <row r="11" spans="1:10" x14ac:dyDescent="0.2">
      <c r="A11" s="27" t="s">
        <v>389</v>
      </c>
      <c r="B11" s="96" t="s">
        <v>1231</v>
      </c>
      <c r="C11" s="44" t="s">
        <v>293</v>
      </c>
      <c r="D11" s="27"/>
      <c r="E11" s="96" t="s">
        <v>4</v>
      </c>
      <c r="F11" s="102">
        <v>35</v>
      </c>
      <c r="G11" s="4"/>
      <c r="H11" s="4">
        <f t="shared" si="0"/>
        <v>0</v>
      </c>
      <c r="I11" s="40"/>
      <c r="J11" s="40"/>
    </row>
    <row r="12" spans="1:10" ht="25.5" x14ac:dyDescent="0.2">
      <c r="A12" s="27" t="s">
        <v>391</v>
      </c>
      <c r="B12" s="96" t="s">
        <v>1232</v>
      </c>
      <c r="C12" s="44" t="s">
        <v>175</v>
      </c>
      <c r="D12" s="27"/>
      <c r="E12" s="96" t="s">
        <v>4</v>
      </c>
      <c r="F12" s="102">
        <v>8</v>
      </c>
      <c r="G12" s="4"/>
      <c r="H12" s="4">
        <f t="shared" si="0"/>
        <v>0</v>
      </c>
      <c r="I12" s="40"/>
      <c r="J12" s="40"/>
    </row>
    <row r="13" spans="1:10" x14ac:dyDescent="0.2">
      <c r="A13" s="27" t="s">
        <v>394</v>
      </c>
      <c r="B13" s="96" t="s">
        <v>1233</v>
      </c>
      <c r="C13" s="44" t="s">
        <v>177</v>
      </c>
      <c r="D13" s="27"/>
      <c r="E13" s="96" t="s">
        <v>4</v>
      </c>
      <c r="F13" s="102">
        <v>10</v>
      </c>
      <c r="G13" s="4"/>
      <c r="H13" s="4">
        <f t="shared" si="0"/>
        <v>0</v>
      </c>
      <c r="I13" s="40"/>
      <c r="J13" s="40"/>
    </row>
    <row r="14" spans="1:10" x14ac:dyDescent="0.2">
      <c r="A14" s="27" t="s">
        <v>397</v>
      </c>
      <c r="B14" s="96" t="s">
        <v>1234</v>
      </c>
      <c r="C14" s="44" t="s">
        <v>1235</v>
      </c>
      <c r="D14" s="27"/>
      <c r="E14" s="96" t="s">
        <v>4</v>
      </c>
      <c r="F14" s="102">
        <v>4</v>
      </c>
      <c r="G14" s="4"/>
      <c r="H14" s="4">
        <f t="shared" si="0"/>
        <v>0</v>
      </c>
      <c r="I14" s="40"/>
      <c r="J14" s="40"/>
    </row>
    <row r="15" spans="1:10" x14ac:dyDescent="0.2">
      <c r="A15" s="27" t="s">
        <v>400</v>
      </c>
      <c r="B15" s="96" t="s">
        <v>1236</v>
      </c>
      <c r="C15" s="44" t="s">
        <v>8</v>
      </c>
      <c r="D15" s="27" t="s">
        <v>179</v>
      </c>
      <c r="E15" s="96" t="s">
        <v>4</v>
      </c>
      <c r="F15" s="102">
        <v>80</v>
      </c>
      <c r="G15" s="4"/>
      <c r="H15" s="4">
        <f t="shared" si="0"/>
        <v>0</v>
      </c>
      <c r="I15" s="40"/>
      <c r="J15" s="40"/>
    </row>
    <row r="16" spans="1:10" x14ac:dyDescent="0.2">
      <c r="A16" s="27" t="s">
        <v>402</v>
      </c>
      <c r="B16" s="96" t="s">
        <v>1237</v>
      </c>
      <c r="C16" s="44" t="s">
        <v>1238</v>
      </c>
      <c r="D16" s="27"/>
      <c r="E16" s="96" t="s">
        <v>4</v>
      </c>
      <c r="F16" s="102">
        <v>10</v>
      </c>
      <c r="G16" s="4"/>
      <c r="H16" s="4">
        <f t="shared" si="0"/>
        <v>0</v>
      </c>
      <c r="I16" s="40"/>
      <c r="J16" s="40"/>
    </row>
    <row r="17" spans="1:10" x14ac:dyDescent="0.2">
      <c r="A17" s="27" t="s">
        <v>404</v>
      </c>
      <c r="B17" s="96" t="s">
        <v>1239</v>
      </c>
      <c r="C17" s="44" t="s">
        <v>1240</v>
      </c>
      <c r="D17" s="27"/>
      <c r="E17" s="96" t="s">
        <v>4</v>
      </c>
      <c r="F17" s="102">
        <v>12</v>
      </c>
      <c r="G17" s="4"/>
      <c r="H17" s="4">
        <f t="shared" si="0"/>
        <v>0</v>
      </c>
      <c r="I17" s="40"/>
      <c r="J17" s="40"/>
    </row>
    <row r="18" spans="1:10" ht="25.5" x14ac:dyDescent="0.2">
      <c r="A18" s="27" t="s">
        <v>406</v>
      </c>
      <c r="B18" s="96" t="s">
        <v>1241</v>
      </c>
      <c r="C18" s="44" t="s">
        <v>9</v>
      </c>
      <c r="D18" s="27"/>
      <c r="E18" s="96" t="s">
        <v>4</v>
      </c>
      <c r="F18" s="102">
        <v>2</v>
      </c>
      <c r="G18" s="4"/>
      <c r="H18" s="4">
        <f t="shared" si="0"/>
        <v>0</v>
      </c>
      <c r="I18" s="40"/>
      <c r="J18" s="40"/>
    </row>
    <row r="19" spans="1:10" ht="25.5" x14ac:dyDescent="0.2">
      <c r="A19" s="27" t="s">
        <v>408</v>
      </c>
      <c r="B19" s="96" t="s">
        <v>1242</v>
      </c>
      <c r="C19" s="44" t="s">
        <v>10</v>
      </c>
      <c r="D19" s="27"/>
      <c r="E19" s="96" t="s">
        <v>4</v>
      </c>
      <c r="F19" s="102">
        <v>1</v>
      </c>
      <c r="G19" s="4"/>
      <c r="H19" s="4">
        <f t="shared" si="0"/>
        <v>0</v>
      </c>
      <c r="I19" s="40"/>
      <c r="J19" s="40"/>
    </row>
    <row r="20" spans="1:10" x14ac:dyDescent="0.2">
      <c r="A20" s="27" t="s">
        <v>410</v>
      </c>
      <c r="B20" s="96" t="s">
        <v>1243</v>
      </c>
      <c r="C20" s="44" t="s">
        <v>1244</v>
      </c>
      <c r="D20" s="27"/>
      <c r="E20" s="96" t="s">
        <v>4</v>
      </c>
      <c r="F20" s="102">
        <v>8</v>
      </c>
      <c r="G20" s="4"/>
      <c r="H20" s="4">
        <f t="shared" si="0"/>
        <v>0</v>
      </c>
      <c r="I20" s="40"/>
      <c r="J20" s="40"/>
    </row>
    <row r="21" spans="1:10" x14ac:dyDescent="0.2">
      <c r="A21" s="27" t="s">
        <v>413</v>
      </c>
      <c r="B21" s="96" t="s">
        <v>1245</v>
      </c>
      <c r="C21" s="44" t="s">
        <v>1246</v>
      </c>
      <c r="D21" s="27"/>
      <c r="E21" s="96" t="s">
        <v>4</v>
      </c>
      <c r="F21" s="102">
        <v>6</v>
      </c>
      <c r="G21" s="4"/>
      <c r="H21" s="4">
        <f t="shared" si="0"/>
        <v>0</v>
      </c>
      <c r="I21" s="40"/>
      <c r="J21" s="40"/>
    </row>
    <row r="22" spans="1:10" ht="25.5" x14ac:dyDescent="0.2">
      <c r="A22" s="27" t="s">
        <v>416</v>
      </c>
      <c r="B22" s="96" t="s">
        <v>1247</v>
      </c>
      <c r="C22" s="44" t="s">
        <v>1248</v>
      </c>
      <c r="D22" s="27" t="s">
        <v>179</v>
      </c>
      <c r="E22" s="96" t="s">
        <v>4</v>
      </c>
      <c r="F22" s="102">
        <v>2000</v>
      </c>
      <c r="G22" s="4"/>
      <c r="H22" s="4">
        <f t="shared" si="0"/>
        <v>0</v>
      </c>
      <c r="I22" s="40"/>
      <c r="J22" s="40"/>
    </row>
    <row r="23" spans="1:10" x14ac:dyDescent="0.2">
      <c r="A23" s="27" t="s">
        <v>419</v>
      </c>
      <c r="B23" s="96" t="s">
        <v>1249</v>
      </c>
      <c r="C23" s="44" t="s">
        <v>305</v>
      </c>
      <c r="D23" s="27"/>
      <c r="E23" s="96" t="s">
        <v>4</v>
      </c>
      <c r="F23" s="102">
        <v>2</v>
      </c>
      <c r="G23" s="4"/>
      <c r="H23" s="4">
        <f t="shared" si="0"/>
        <v>0</v>
      </c>
      <c r="I23" s="40"/>
      <c r="J23" s="40"/>
    </row>
    <row r="24" spans="1:10" ht="25.5" x14ac:dyDescent="0.2">
      <c r="A24" s="27" t="s">
        <v>422</v>
      </c>
      <c r="B24" s="96" t="s">
        <v>1250</v>
      </c>
      <c r="C24" s="44" t="s">
        <v>1251</v>
      </c>
      <c r="D24" s="27"/>
      <c r="E24" s="96" t="s">
        <v>4</v>
      </c>
      <c r="F24" s="102">
        <v>3</v>
      </c>
      <c r="G24" s="4"/>
      <c r="H24" s="4">
        <f t="shared" si="0"/>
        <v>0</v>
      </c>
      <c r="I24" s="40"/>
      <c r="J24" s="40"/>
    </row>
    <row r="25" spans="1:10" x14ac:dyDescent="0.2">
      <c r="A25" s="27" t="s">
        <v>424</v>
      </c>
      <c r="B25" s="96" t="s">
        <v>1252</v>
      </c>
      <c r="C25" s="44" t="s">
        <v>307</v>
      </c>
      <c r="D25" s="27" t="s">
        <v>179</v>
      </c>
      <c r="E25" s="96" t="s">
        <v>4</v>
      </c>
      <c r="F25" s="102">
        <v>1500</v>
      </c>
      <c r="G25" s="4"/>
      <c r="H25" s="4">
        <f t="shared" si="0"/>
        <v>0</v>
      </c>
      <c r="I25" s="40"/>
      <c r="J25" s="40"/>
    </row>
    <row r="26" spans="1:10" ht="25.5" x14ac:dyDescent="0.2">
      <c r="A26" s="27" t="s">
        <v>427</v>
      </c>
      <c r="B26" s="96" t="s">
        <v>1253</v>
      </c>
      <c r="C26" s="44" t="s">
        <v>1254</v>
      </c>
      <c r="D26" s="27"/>
      <c r="E26" s="96" t="s">
        <v>4</v>
      </c>
      <c r="F26" s="102">
        <v>10</v>
      </c>
      <c r="G26" s="4"/>
      <c r="H26" s="4">
        <f t="shared" si="0"/>
        <v>0</v>
      </c>
      <c r="I26" s="40"/>
      <c r="J26" s="40"/>
    </row>
    <row r="27" spans="1:10" x14ac:dyDescent="0.2">
      <c r="A27" s="27" t="s">
        <v>430</v>
      </c>
      <c r="B27" s="96" t="s">
        <v>1255</v>
      </c>
      <c r="C27" s="44" t="s">
        <v>303</v>
      </c>
      <c r="D27" s="27"/>
      <c r="E27" s="96" t="s">
        <v>4</v>
      </c>
      <c r="F27" s="102">
        <v>20</v>
      </c>
      <c r="G27" s="4"/>
      <c r="H27" s="4">
        <f t="shared" si="0"/>
        <v>0</v>
      </c>
      <c r="I27" s="40"/>
      <c r="J27" s="40"/>
    </row>
    <row r="28" spans="1:10" ht="25.5" x14ac:dyDescent="0.2">
      <c r="A28" s="27" t="s">
        <v>433</v>
      </c>
      <c r="B28" s="96" t="s">
        <v>1256</v>
      </c>
      <c r="C28" s="44" t="s">
        <v>169</v>
      </c>
      <c r="D28" s="27"/>
      <c r="E28" s="96" t="s">
        <v>4</v>
      </c>
      <c r="F28" s="102">
        <v>20</v>
      </c>
      <c r="G28" s="4"/>
      <c r="H28" s="4">
        <f t="shared" si="0"/>
        <v>0</v>
      </c>
      <c r="I28" s="40"/>
      <c r="J28" s="40"/>
    </row>
    <row r="29" spans="1:10" ht="25.5" x14ac:dyDescent="0.2">
      <c r="A29" s="27" t="s">
        <v>436</v>
      </c>
      <c r="B29" s="96" t="s">
        <v>1257</v>
      </c>
      <c r="C29" s="44" t="s">
        <v>172</v>
      </c>
      <c r="D29" s="27"/>
      <c r="E29" s="96" t="s">
        <v>4</v>
      </c>
      <c r="F29" s="102">
        <v>25</v>
      </c>
      <c r="G29" s="4"/>
      <c r="H29" s="4">
        <f t="shared" si="0"/>
        <v>0</v>
      </c>
      <c r="I29" s="40"/>
      <c r="J29" s="40"/>
    </row>
    <row r="30" spans="1:10" ht="25.5" x14ac:dyDescent="0.2">
      <c r="A30" s="27" t="s">
        <v>439</v>
      </c>
      <c r="B30" s="96" t="s">
        <v>1258</v>
      </c>
      <c r="C30" s="44" t="s">
        <v>170</v>
      </c>
      <c r="D30" s="27"/>
      <c r="E30" s="96" t="s">
        <v>4</v>
      </c>
      <c r="F30" s="102">
        <v>50</v>
      </c>
      <c r="G30" s="4"/>
      <c r="H30" s="4">
        <f t="shared" si="0"/>
        <v>0</v>
      </c>
      <c r="I30" s="40"/>
      <c r="J30" s="40"/>
    </row>
    <row r="31" spans="1:10" ht="25.5" x14ac:dyDescent="0.2">
      <c r="A31" s="27" t="s">
        <v>442</v>
      </c>
      <c r="B31" s="97">
        <v>3008842</v>
      </c>
      <c r="C31" s="172" t="s">
        <v>280</v>
      </c>
      <c r="D31" s="41"/>
      <c r="E31" s="96" t="s">
        <v>4</v>
      </c>
      <c r="F31" s="103">
        <v>200</v>
      </c>
      <c r="G31" s="4"/>
      <c r="H31" s="4">
        <f t="shared" si="0"/>
        <v>0</v>
      </c>
      <c r="I31" s="40"/>
      <c r="J31" s="40"/>
    </row>
    <row r="32" spans="1:10" ht="25.5" x14ac:dyDescent="0.2">
      <c r="A32" s="27" t="s">
        <v>445</v>
      </c>
      <c r="B32" s="97">
        <v>3015861</v>
      </c>
      <c r="C32" s="172" t="s">
        <v>279</v>
      </c>
      <c r="D32" s="41"/>
      <c r="E32" s="96" t="s">
        <v>4</v>
      </c>
      <c r="F32" s="103">
        <v>20</v>
      </c>
      <c r="G32" s="4"/>
      <c r="H32" s="4">
        <f t="shared" si="0"/>
        <v>0</v>
      </c>
      <c r="I32" s="40"/>
      <c r="J32" s="40"/>
    </row>
    <row r="33" spans="1:10" ht="25.5" x14ac:dyDescent="0.2">
      <c r="A33" s="27" t="s">
        <v>447</v>
      </c>
      <c r="B33" s="97">
        <v>3008848</v>
      </c>
      <c r="C33" s="172" t="s">
        <v>281</v>
      </c>
      <c r="D33" s="41"/>
      <c r="E33" s="96" t="s">
        <v>4</v>
      </c>
      <c r="F33" s="103">
        <v>20</v>
      </c>
      <c r="G33" s="4"/>
      <c r="H33" s="4">
        <f t="shared" si="0"/>
        <v>0</v>
      </c>
      <c r="I33" s="40"/>
      <c r="J33" s="40"/>
    </row>
    <row r="34" spans="1:10" x14ac:dyDescent="0.2">
      <c r="A34" s="27" t="s">
        <v>450</v>
      </c>
      <c r="B34" s="96" t="s">
        <v>1259</v>
      </c>
      <c r="C34" s="44" t="s">
        <v>1260</v>
      </c>
      <c r="D34" s="27"/>
      <c r="E34" s="96" t="s">
        <v>4</v>
      </c>
      <c r="F34" s="102">
        <v>2</v>
      </c>
      <c r="G34" s="4"/>
      <c r="H34" s="4">
        <f t="shared" si="0"/>
        <v>0</v>
      </c>
      <c r="I34" s="40"/>
      <c r="J34" s="40"/>
    </row>
    <row r="35" spans="1:10" ht="25.5" x14ac:dyDescent="0.2">
      <c r="A35" s="27" t="s">
        <v>453</v>
      </c>
      <c r="B35" s="97">
        <v>3009644</v>
      </c>
      <c r="C35" s="172" t="s">
        <v>283</v>
      </c>
      <c r="D35" s="41"/>
      <c r="E35" s="96" t="s">
        <v>4</v>
      </c>
      <c r="F35" s="103">
        <v>50</v>
      </c>
      <c r="G35" s="4"/>
      <c r="H35" s="4">
        <f t="shared" si="0"/>
        <v>0</v>
      </c>
      <c r="I35" s="40"/>
      <c r="J35" s="40"/>
    </row>
    <row r="36" spans="1:10" ht="25.5" x14ac:dyDescent="0.2">
      <c r="A36" s="27" t="s">
        <v>455</v>
      </c>
      <c r="B36" s="97">
        <v>3009645</v>
      </c>
      <c r="C36" s="172" t="s">
        <v>278</v>
      </c>
      <c r="D36" s="41"/>
      <c r="E36" s="96" t="s">
        <v>4</v>
      </c>
      <c r="F36" s="103">
        <v>50</v>
      </c>
      <c r="G36" s="4"/>
      <c r="H36" s="4">
        <f t="shared" si="0"/>
        <v>0</v>
      </c>
      <c r="I36" s="40"/>
      <c r="J36" s="40"/>
    </row>
    <row r="37" spans="1:10" ht="25.5" x14ac:dyDescent="0.2">
      <c r="A37" s="27" t="s">
        <v>458</v>
      </c>
      <c r="B37" s="97">
        <v>3015860</v>
      </c>
      <c r="C37" s="172" t="s">
        <v>282</v>
      </c>
      <c r="D37" s="41"/>
      <c r="E37" s="96" t="s">
        <v>4</v>
      </c>
      <c r="F37" s="103">
        <v>50</v>
      </c>
      <c r="G37" s="4"/>
      <c r="H37" s="4">
        <f t="shared" si="0"/>
        <v>0</v>
      </c>
      <c r="I37" s="40"/>
      <c r="J37" s="40"/>
    </row>
    <row r="38" spans="1:10" x14ac:dyDescent="0.2">
      <c r="A38" s="27" t="s">
        <v>461</v>
      </c>
      <c r="B38" s="96" t="s">
        <v>1261</v>
      </c>
      <c r="C38" s="44" t="s">
        <v>291</v>
      </c>
      <c r="D38" s="27"/>
      <c r="E38" s="96" t="s">
        <v>4</v>
      </c>
      <c r="F38" s="102">
        <v>500</v>
      </c>
      <c r="G38" s="4"/>
      <c r="H38" s="4">
        <f t="shared" si="0"/>
        <v>0</v>
      </c>
      <c r="I38" s="40"/>
      <c r="J38" s="40"/>
    </row>
    <row r="39" spans="1:10" x14ac:dyDescent="0.2">
      <c r="A39" s="27" t="s">
        <v>463</v>
      </c>
      <c r="B39" s="96" t="s">
        <v>1262</v>
      </c>
      <c r="C39" s="44" t="s">
        <v>1263</v>
      </c>
      <c r="D39" s="27"/>
      <c r="E39" s="96" t="s">
        <v>4</v>
      </c>
      <c r="F39" s="102">
        <v>2</v>
      </c>
      <c r="G39" s="4"/>
      <c r="H39" s="4">
        <f t="shared" si="0"/>
        <v>0</v>
      </c>
      <c r="I39" s="40"/>
      <c r="J39" s="40"/>
    </row>
    <row r="40" spans="1:10" ht="25.5" x14ac:dyDescent="0.2">
      <c r="A40" s="27" t="s">
        <v>466</v>
      </c>
      <c r="B40" s="96" t="s">
        <v>1264</v>
      </c>
      <c r="C40" s="44" t="s">
        <v>167</v>
      </c>
      <c r="D40" s="27"/>
      <c r="E40" s="96" t="s">
        <v>4</v>
      </c>
      <c r="F40" s="102">
        <v>5</v>
      </c>
      <c r="G40" s="4"/>
      <c r="H40" s="4">
        <f t="shared" si="0"/>
        <v>0</v>
      </c>
      <c r="I40" s="40"/>
      <c r="J40" s="40"/>
    </row>
    <row r="41" spans="1:10" x14ac:dyDescent="0.2">
      <c r="A41" s="27" t="s">
        <v>468</v>
      </c>
      <c r="B41" s="97">
        <v>3024535</v>
      </c>
      <c r="C41" s="172" t="s">
        <v>289</v>
      </c>
      <c r="D41" s="41"/>
      <c r="E41" s="96" t="s">
        <v>4</v>
      </c>
      <c r="F41" s="102">
        <v>2</v>
      </c>
      <c r="G41" s="4"/>
      <c r="H41" s="4">
        <f t="shared" si="0"/>
        <v>0</v>
      </c>
      <c r="I41" s="40"/>
      <c r="J41" s="40"/>
    </row>
    <row r="42" spans="1:10" x14ac:dyDescent="0.2">
      <c r="A42" s="27" t="s">
        <v>471</v>
      </c>
      <c r="B42" s="97">
        <v>3024534</v>
      </c>
      <c r="C42" s="172" t="s">
        <v>288</v>
      </c>
      <c r="D42" s="41"/>
      <c r="E42" s="96" t="s">
        <v>4</v>
      </c>
      <c r="F42" s="102">
        <v>2</v>
      </c>
      <c r="G42" s="4"/>
      <c r="H42" s="4">
        <f t="shared" si="0"/>
        <v>0</v>
      </c>
      <c r="I42" s="40"/>
      <c r="J42" s="40"/>
    </row>
    <row r="43" spans="1:10" ht="25.5" x14ac:dyDescent="0.2">
      <c r="A43" s="27" t="s">
        <v>473</v>
      </c>
      <c r="B43" s="97">
        <v>3024596</v>
      </c>
      <c r="C43" s="172" t="s">
        <v>290</v>
      </c>
      <c r="D43" s="41"/>
      <c r="E43" s="96" t="s">
        <v>4</v>
      </c>
      <c r="F43" s="102">
        <v>2</v>
      </c>
      <c r="G43" s="4"/>
      <c r="H43" s="4">
        <f t="shared" si="0"/>
        <v>0</v>
      </c>
      <c r="I43" s="40"/>
      <c r="J43" s="40"/>
    </row>
    <row r="44" spans="1:10" ht="25.5" x14ac:dyDescent="0.2">
      <c r="A44" s="27" t="s">
        <v>476</v>
      </c>
      <c r="B44" s="97">
        <v>3024533</v>
      </c>
      <c r="C44" s="172" t="s">
        <v>287</v>
      </c>
      <c r="D44" s="41"/>
      <c r="E44" s="96" t="s">
        <v>4</v>
      </c>
      <c r="F44" s="102">
        <v>2</v>
      </c>
      <c r="G44" s="4"/>
      <c r="H44" s="4">
        <f t="shared" si="0"/>
        <v>0</v>
      </c>
      <c r="I44" s="40"/>
      <c r="J44" s="40"/>
    </row>
    <row r="45" spans="1:10" x14ac:dyDescent="0.2">
      <c r="A45" s="27" t="s">
        <v>478</v>
      </c>
      <c r="B45" s="97">
        <v>3024531</v>
      </c>
      <c r="C45" s="172" t="s">
        <v>285</v>
      </c>
      <c r="D45" s="41"/>
      <c r="E45" s="96" t="s">
        <v>4</v>
      </c>
      <c r="F45" s="102">
        <v>2</v>
      </c>
      <c r="G45" s="4"/>
      <c r="H45" s="4">
        <f t="shared" si="0"/>
        <v>0</v>
      </c>
      <c r="I45" s="40"/>
      <c r="J45" s="40"/>
    </row>
    <row r="46" spans="1:10" x14ac:dyDescent="0.2">
      <c r="A46" s="27" t="s">
        <v>480</v>
      </c>
      <c r="B46" s="97">
        <v>3024532</v>
      </c>
      <c r="C46" s="172" t="s">
        <v>286</v>
      </c>
      <c r="D46" s="41"/>
      <c r="E46" s="96" t="s">
        <v>4</v>
      </c>
      <c r="F46" s="102">
        <v>2</v>
      </c>
      <c r="G46" s="4"/>
      <c r="H46" s="4">
        <f t="shared" si="0"/>
        <v>0</v>
      </c>
      <c r="I46" s="40"/>
      <c r="J46" s="40"/>
    </row>
    <row r="47" spans="1:10" ht="25.5" x14ac:dyDescent="0.2">
      <c r="A47" s="27" t="s">
        <v>482</v>
      </c>
      <c r="B47" s="96" t="s">
        <v>1265</v>
      </c>
      <c r="C47" s="44" t="s">
        <v>171</v>
      </c>
      <c r="D47" s="27"/>
      <c r="E47" s="96" t="s">
        <v>4</v>
      </c>
      <c r="F47" s="102">
        <v>50</v>
      </c>
      <c r="G47" s="4"/>
      <c r="H47" s="4">
        <f t="shared" si="0"/>
        <v>0</v>
      </c>
      <c r="I47" s="40"/>
      <c r="J47" s="40"/>
    </row>
    <row r="48" spans="1:10" x14ac:dyDescent="0.2">
      <c r="A48" s="27" t="s">
        <v>484</v>
      </c>
      <c r="B48" s="96" t="s">
        <v>1266</v>
      </c>
      <c r="C48" s="44" t="s">
        <v>1267</v>
      </c>
      <c r="D48" s="27"/>
      <c r="E48" s="96" t="s">
        <v>4</v>
      </c>
      <c r="F48" s="102">
        <v>150</v>
      </c>
      <c r="G48" s="4"/>
      <c r="H48" s="4">
        <f t="shared" si="0"/>
        <v>0</v>
      </c>
      <c r="I48" s="40"/>
      <c r="J48" s="40"/>
    </row>
    <row r="49" spans="1:11" x14ac:dyDescent="0.2">
      <c r="A49" s="27" t="s">
        <v>487</v>
      </c>
      <c r="B49" s="96" t="s">
        <v>864</v>
      </c>
      <c r="C49" s="44" t="s">
        <v>865</v>
      </c>
      <c r="D49" s="27"/>
      <c r="E49" s="96" t="s">
        <v>4</v>
      </c>
      <c r="F49" s="102">
        <v>2</v>
      </c>
      <c r="G49" s="4"/>
      <c r="H49" s="4">
        <f t="shared" si="0"/>
        <v>0</v>
      </c>
      <c r="I49" s="40"/>
      <c r="J49" s="40"/>
    </row>
    <row r="50" spans="1:11" ht="25.5" x14ac:dyDescent="0.2">
      <c r="A50" s="27" t="s">
        <v>490</v>
      </c>
      <c r="B50" s="96" t="s">
        <v>1271</v>
      </c>
      <c r="C50" s="44" t="s">
        <v>1272</v>
      </c>
      <c r="D50" s="27"/>
      <c r="E50" s="96" t="s">
        <v>4</v>
      </c>
      <c r="F50" s="102">
        <v>8</v>
      </c>
      <c r="G50" s="4"/>
      <c r="H50" s="4">
        <f t="shared" ref="H50:H81" si="1">F50*G50</f>
        <v>0</v>
      </c>
      <c r="I50" s="40"/>
      <c r="J50" s="40"/>
    </row>
    <row r="51" spans="1:11" ht="25.5" x14ac:dyDescent="0.2">
      <c r="A51" s="27" t="s">
        <v>492</v>
      </c>
      <c r="B51" s="97">
        <v>3022148</v>
      </c>
      <c r="C51" s="173" t="s">
        <v>168</v>
      </c>
      <c r="D51" s="98" t="s">
        <v>179</v>
      </c>
      <c r="E51" s="96" t="s">
        <v>4</v>
      </c>
      <c r="F51" s="102">
        <v>1</v>
      </c>
      <c r="G51" s="4"/>
      <c r="H51" s="4">
        <f t="shared" si="1"/>
        <v>0</v>
      </c>
      <c r="I51" s="40"/>
      <c r="J51" s="40"/>
    </row>
    <row r="52" spans="1:11" ht="25.5" x14ac:dyDescent="0.2">
      <c r="A52" s="27" t="s">
        <v>494</v>
      </c>
      <c r="B52" s="97">
        <v>3025143</v>
      </c>
      <c r="C52" s="172" t="s">
        <v>294</v>
      </c>
      <c r="D52" s="41"/>
      <c r="E52" s="96" t="s">
        <v>4</v>
      </c>
      <c r="F52" s="102">
        <v>1</v>
      </c>
      <c r="G52" s="4"/>
      <c r="H52" s="4">
        <f t="shared" si="1"/>
        <v>0</v>
      </c>
      <c r="I52" s="40"/>
      <c r="J52" s="40"/>
    </row>
    <row r="53" spans="1:11" ht="25.5" x14ac:dyDescent="0.2">
      <c r="A53" s="27" t="s">
        <v>496</v>
      </c>
      <c r="B53" s="97">
        <v>3011508</v>
      </c>
      <c r="C53" s="172" t="s">
        <v>173</v>
      </c>
      <c r="D53" s="41"/>
      <c r="E53" s="96" t="s">
        <v>4</v>
      </c>
      <c r="F53" s="102">
        <v>1</v>
      </c>
      <c r="G53" s="4"/>
      <c r="H53" s="4">
        <f t="shared" si="1"/>
        <v>0</v>
      </c>
      <c r="I53" s="40"/>
      <c r="J53" s="40"/>
    </row>
    <row r="54" spans="1:11" ht="25.5" x14ac:dyDescent="0.2">
      <c r="A54" s="27" t="s">
        <v>499</v>
      </c>
      <c r="B54" s="96" t="s">
        <v>1273</v>
      </c>
      <c r="C54" s="44" t="s">
        <v>173</v>
      </c>
      <c r="D54" s="27"/>
      <c r="E54" s="96" t="s">
        <v>4</v>
      </c>
      <c r="F54" s="102">
        <v>15</v>
      </c>
      <c r="G54" s="4"/>
      <c r="H54" s="4">
        <f t="shared" si="1"/>
        <v>0</v>
      </c>
      <c r="I54" s="40"/>
      <c r="J54" s="40"/>
    </row>
    <row r="55" spans="1:11" x14ac:dyDescent="0.2">
      <c r="A55" s="27" t="s">
        <v>502</v>
      </c>
      <c r="B55" s="97">
        <v>3014043</v>
      </c>
      <c r="C55" s="172" t="s">
        <v>304</v>
      </c>
      <c r="D55" s="41"/>
      <c r="E55" s="96" t="s">
        <v>4</v>
      </c>
      <c r="F55" s="102">
        <v>2</v>
      </c>
      <c r="G55" s="4"/>
      <c r="H55" s="4">
        <f t="shared" si="1"/>
        <v>0</v>
      </c>
      <c r="I55" s="40"/>
      <c r="J55" s="40"/>
    </row>
    <row r="56" spans="1:11" x14ac:dyDescent="0.2">
      <c r="A56" s="27" t="s">
        <v>505</v>
      </c>
      <c r="B56" s="97">
        <v>3011509</v>
      </c>
      <c r="C56" s="172" t="s">
        <v>25</v>
      </c>
      <c r="D56" s="41"/>
      <c r="E56" s="96" t="s">
        <v>4</v>
      </c>
      <c r="F56" s="102">
        <v>3</v>
      </c>
      <c r="G56" s="4"/>
      <c r="H56" s="4">
        <f t="shared" si="1"/>
        <v>0</v>
      </c>
      <c r="I56" s="40"/>
      <c r="J56" s="40"/>
    </row>
    <row r="57" spans="1:11" x14ac:dyDescent="0.2">
      <c r="A57" s="27" t="s">
        <v>508</v>
      </c>
      <c r="B57" s="96" t="s">
        <v>1274</v>
      </c>
      <c r="C57" s="44" t="s">
        <v>25</v>
      </c>
      <c r="D57" s="27"/>
      <c r="E57" s="96" t="s">
        <v>4</v>
      </c>
      <c r="F57" s="102">
        <v>10</v>
      </c>
      <c r="G57" s="4"/>
      <c r="H57" s="4">
        <f t="shared" si="1"/>
        <v>0</v>
      </c>
      <c r="I57" s="40"/>
      <c r="J57" s="40"/>
    </row>
    <row r="58" spans="1:11" x14ac:dyDescent="0.2">
      <c r="A58" s="27" t="s">
        <v>511</v>
      </c>
      <c r="B58" s="97">
        <v>3011514</v>
      </c>
      <c r="C58" s="172" t="s">
        <v>26</v>
      </c>
      <c r="D58" s="41"/>
      <c r="E58" s="96" t="s">
        <v>4</v>
      </c>
      <c r="F58" s="102">
        <v>2</v>
      </c>
      <c r="G58" s="4"/>
      <c r="H58" s="4">
        <f t="shared" si="1"/>
        <v>0</v>
      </c>
      <c r="I58" s="40"/>
      <c r="J58" s="40"/>
    </row>
    <row r="59" spans="1:11" x14ac:dyDescent="0.2">
      <c r="A59" s="27" t="s">
        <v>513</v>
      </c>
      <c r="B59" s="96" t="s">
        <v>1275</v>
      </c>
      <c r="C59" s="44" t="s">
        <v>26</v>
      </c>
      <c r="D59" s="27"/>
      <c r="E59" s="96" t="s">
        <v>4</v>
      </c>
      <c r="F59" s="102">
        <v>100</v>
      </c>
      <c r="G59" s="4"/>
      <c r="H59" s="4">
        <f t="shared" si="1"/>
        <v>0</v>
      </c>
      <c r="I59" s="40"/>
      <c r="J59" s="40"/>
    </row>
    <row r="60" spans="1:11" x14ac:dyDescent="0.2">
      <c r="A60" s="27" t="s">
        <v>515</v>
      </c>
      <c r="B60" s="97">
        <v>3006605</v>
      </c>
      <c r="C60" s="172" t="s">
        <v>164</v>
      </c>
      <c r="D60" s="41"/>
      <c r="E60" s="96" t="s">
        <v>4</v>
      </c>
      <c r="F60" s="102">
        <v>1</v>
      </c>
      <c r="G60" s="4"/>
      <c r="H60" s="4">
        <f t="shared" si="1"/>
        <v>0</v>
      </c>
      <c r="I60" s="40"/>
      <c r="J60" s="40"/>
    </row>
    <row r="61" spans="1:11" x14ac:dyDescent="0.2">
      <c r="A61" s="27" t="s">
        <v>518</v>
      </c>
      <c r="B61" s="97">
        <v>3014277</v>
      </c>
      <c r="C61" s="172" t="s">
        <v>27</v>
      </c>
      <c r="D61" s="41"/>
      <c r="E61" s="96" t="s">
        <v>4</v>
      </c>
      <c r="F61" s="102">
        <v>1</v>
      </c>
      <c r="G61" s="4"/>
      <c r="H61" s="4">
        <f t="shared" si="1"/>
        <v>0</v>
      </c>
      <c r="I61" s="99"/>
      <c r="J61" s="40"/>
    </row>
    <row r="62" spans="1:11" x14ac:dyDescent="0.2">
      <c r="A62" s="27" t="s">
        <v>521</v>
      </c>
      <c r="B62" s="96" t="s">
        <v>1276</v>
      </c>
      <c r="C62" s="44" t="s">
        <v>27</v>
      </c>
      <c r="D62" s="27"/>
      <c r="E62" s="96" t="s">
        <v>4</v>
      </c>
      <c r="F62" s="102">
        <v>10</v>
      </c>
      <c r="G62" s="4"/>
      <c r="H62" s="4">
        <f t="shared" si="1"/>
        <v>0</v>
      </c>
      <c r="I62" s="99"/>
      <c r="J62" s="40"/>
      <c r="K62" s="5"/>
    </row>
    <row r="63" spans="1:11" x14ac:dyDescent="0.2">
      <c r="A63" s="27" t="s">
        <v>523</v>
      </c>
      <c r="B63" s="97">
        <v>3019524</v>
      </c>
      <c r="C63" s="172" t="s">
        <v>28</v>
      </c>
      <c r="D63" s="41"/>
      <c r="E63" s="96" t="s">
        <v>4</v>
      </c>
      <c r="F63" s="102">
        <v>5</v>
      </c>
      <c r="G63" s="4"/>
      <c r="H63" s="4">
        <f t="shared" si="1"/>
        <v>0</v>
      </c>
      <c r="I63" s="99"/>
      <c r="J63" s="40"/>
      <c r="K63" s="7"/>
    </row>
    <row r="64" spans="1:11" x14ac:dyDescent="0.2">
      <c r="A64" s="27" t="s">
        <v>525</v>
      </c>
      <c r="B64" s="97">
        <v>3011510</v>
      </c>
      <c r="C64" s="172" t="s">
        <v>166</v>
      </c>
      <c r="D64" s="41"/>
      <c r="E64" s="96" t="s">
        <v>4</v>
      </c>
      <c r="F64" s="102">
        <v>5</v>
      </c>
      <c r="G64" s="4"/>
      <c r="H64" s="4">
        <f t="shared" si="1"/>
        <v>0</v>
      </c>
      <c r="I64" s="99"/>
      <c r="J64" s="40"/>
      <c r="K64" s="7"/>
    </row>
    <row r="65" spans="1:11" x14ac:dyDescent="0.2">
      <c r="A65" s="27" t="s">
        <v>527</v>
      </c>
      <c r="B65" s="96" t="s">
        <v>1277</v>
      </c>
      <c r="C65" s="44" t="s">
        <v>1278</v>
      </c>
      <c r="D65" s="27"/>
      <c r="E65" s="96" t="s">
        <v>4</v>
      </c>
      <c r="F65" s="102">
        <v>100</v>
      </c>
      <c r="G65" s="4"/>
      <c r="H65" s="4">
        <f t="shared" si="1"/>
        <v>0</v>
      </c>
      <c r="I65" s="99"/>
      <c r="J65" s="40"/>
      <c r="K65" s="7"/>
    </row>
    <row r="66" spans="1:11" x14ac:dyDescent="0.2">
      <c r="A66" s="27" t="s">
        <v>530</v>
      </c>
      <c r="B66" s="97">
        <v>3011511</v>
      </c>
      <c r="C66" s="172" t="s">
        <v>29</v>
      </c>
      <c r="D66" s="41"/>
      <c r="E66" s="96" t="s">
        <v>4</v>
      </c>
      <c r="F66" s="102">
        <v>8</v>
      </c>
      <c r="G66" s="4"/>
      <c r="H66" s="4">
        <f t="shared" si="1"/>
        <v>0</v>
      </c>
      <c r="I66" s="99"/>
      <c r="J66" s="40"/>
      <c r="K66" s="47"/>
    </row>
    <row r="67" spans="1:11" x14ac:dyDescent="0.2">
      <c r="A67" s="27" t="s">
        <v>533</v>
      </c>
      <c r="B67" s="96" t="s">
        <v>1279</v>
      </c>
      <c r="C67" s="44" t="s">
        <v>29</v>
      </c>
      <c r="D67" s="27"/>
      <c r="E67" s="96" t="s">
        <v>4</v>
      </c>
      <c r="F67" s="102">
        <v>350</v>
      </c>
      <c r="G67" s="4"/>
      <c r="H67" s="4">
        <f t="shared" si="1"/>
        <v>0</v>
      </c>
      <c r="I67" s="99"/>
      <c r="J67" s="40"/>
      <c r="K67" s="7"/>
    </row>
    <row r="68" spans="1:11" x14ac:dyDescent="0.2">
      <c r="A68" s="27" t="s">
        <v>536</v>
      </c>
      <c r="B68" s="97">
        <v>3025144</v>
      </c>
      <c r="C68" s="172" t="s">
        <v>295</v>
      </c>
      <c r="D68" s="41"/>
      <c r="E68" s="96" t="s">
        <v>4</v>
      </c>
      <c r="F68" s="102">
        <v>3</v>
      </c>
      <c r="G68" s="4"/>
      <c r="H68" s="4">
        <f t="shared" si="1"/>
        <v>0</v>
      </c>
      <c r="I68" s="99"/>
      <c r="J68" s="40"/>
      <c r="K68" s="7"/>
    </row>
    <row r="69" spans="1:11" ht="25.5" x14ac:dyDescent="0.2">
      <c r="A69" s="27" t="s">
        <v>538</v>
      </c>
      <c r="B69" s="97">
        <v>3024368</v>
      </c>
      <c r="C69" s="172" t="s">
        <v>277</v>
      </c>
      <c r="D69" s="41"/>
      <c r="E69" s="96" t="s">
        <v>4</v>
      </c>
      <c r="F69" s="102">
        <v>1</v>
      </c>
      <c r="G69" s="4"/>
      <c r="H69" s="4">
        <f t="shared" si="1"/>
        <v>0</v>
      </c>
      <c r="I69" s="99"/>
      <c r="J69" s="40"/>
      <c r="K69" s="7"/>
    </row>
    <row r="70" spans="1:11" ht="25.5" x14ac:dyDescent="0.2">
      <c r="A70" s="27" t="s">
        <v>540</v>
      </c>
      <c r="B70" s="96" t="s">
        <v>1280</v>
      </c>
      <c r="C70" s="44" t="s">
        <v>277</v>
      </c>
      <c r="D70" s="27"/>
      <c r="E70" s="96" t="s">
        <v>4</v>
      </c>
      <c r="F70" s="102">
        <v>4</v>
      </c>
      <c r="G70" s="4"/>
      <c r="H70" s="4">
        <f t="shared" si="1"/>
        <v>0</v>
      </c>
      <c r="I70" s="99"/>
      <c r="J70" s="40"/>
      <c r="K70" s="7"/>
    </row>
    <row r="71" spans="1:11" x14ac:dyDescent="0.2">
      <c r="A71" s="27" t="s">
        <v>542</v>
      </c>
      <c r="B71" s="97">
        <v>3000866</v>
      </c>
      <c r="C71" s="172" t="s">
        <v>30</v>
      </c>
      <c r="D71" s="41"/>
      <c r="E71" s="96" t="s">
        <v>4</v>
      </c>
      <c r="F71" s="102">
        <v>3</v>
      </c>
      <c r="G71" s="4"/>
      <c r="H71" s="4">
        <f t="shared" si="1"/>
        <v>0</v>
      </c>
      <c r="I71" s="99"/>
      <c r="J71" s="40"/>
    </row>
    <row r="72" spans="1:11" x14ac:dyDescent="0.2">
      <c r="A72" s="27" t="s">
        <v>544</v>
      </c>
      <c r="B72" s="96" t="s">
        <v>1281</v>
      </c>
      <c r="C72" s="44" t="s">
        <v>30</v>
      </c>
      <c r="D72" s="27"/>
      <c r="E72" s="96" t="s">
        <v>4</v>
      </c>
      <c r="F72" s="102">
        <v>2500</v>
      </c>
      <c r="G72" s="4"/>
      <c r="H72" s="4">
        <f t="shared" si="1"/>
        <v>0</v>
      </c>
      <c r="I72" s="99"/>
      <c r="J72" s="40"/>
    </row>
    <row r="73" spans="1:11" x14ac:dyDescent="0.2">
      <c r="A73" s="27" t="s">
        <v>547</v>
      </c>
      <c r="B73" s="97">
        <v>3001148</v>
      </c>
      <c r="C73" s="172" t="s">
        <v>31</v>
      </c>
      <c r="D73" s="41"/>
      <c r="E73" s="96" t="s">
        <v>4</v>
      </c>
      <c r="F73" s="102">
        <v>2</v>
      </c>
      <c r="G73" s="4"/>
      <c r="H73" s="4">
        <f t="shared" si="1"/>
        <v>0</v>
      </c>
      <c r="I73" s="99"/>
      <c r="J73" s="40"/>
    </row>
    <row r="74" spans="1:11" x14ac:dyDescent="0.2">
      <c r="A74" s="27" t="s">
        <v>550</v>
      </c>
      <c r="B74" s="96" t="s">
        <v>1282</v>
      </c>
      <c r="C74" s="44" t="s">
        <v>31</v>
      </c>
      <c r="D74" s="27"/>
      <c r="E74" s="96" t="s">
        <v>4</v>
      </c>
      <c r="F74" s="102">
        <v>2000</v>
      </c>
      <c r="G74" s="4"/>
      <c r="H74" s="4">
        <f t="shared" si="1"/>
        <v>0</v>
      </c>
      <c r="I74" s="99"/>
      <c r="J74" s="40"/>
    </row>
    <row r="75" spans="1:11" x14ac:dyDescent="0.2">
      <c r="A75" s="27" t="s">
        <v>553</v>
      </c>
      <c r="B75" s="97">
        <v>3011513</v>
      </c>
      <c r="C75" s="172" t="s">
        <v>32</v>
      </c>
      <c r="D75" s="41"/>
      <c r="E75" s="96" t="s">
        <v>4</v>
      </c>
      <c r="F75" s="102">
        <v>5</v>
      </c>
      <c r="G75" s="4"/>
      <c r="H75" s="4">
        <f t="shared" si="1"/>
        <v>0</v>
      </c>
      <c r="I75" s="99"/>
      <c r="J75" s="40"/>
    </row>
    <row r="76" spans="1:11" x14ac:dyDescent="0.2">
      <c r="A76" s="27" t="s">
        <v>556</v>
      </c>
      <c r="B76" s="97">
        <v>3000906</v>
      </c>
      <c r="C76" s="172" t="s">
        <v>33</v>
      </c>
      <c r="D76" s="41"/>
      <c r="E76" s="96" t="s">
        <v>4</v>
      </c>
      <c r="F76" s="102">
        <v>5</v>
      </c>
      <c r="G76" s="4"/>
      <c r="H76" s="4">
        <f t="shared" si="1"/>
        <v>0</v>
      </c>
      <c r="I76" s="99"/>
      <c r="J76" s="40"/>
    </row>
    <row r="77" spans="1:11" x14ac:dyDescent="0.2">
      <c r="A77" s="27" t="s">
        <v>559</v>
      </c>
      <c r="B77" s="97">
        <v>3014221</v>
      </c>
      <c r="C77" s="172" t="s">
        <v>174</v>
      </c>
      <c r="D77" s="41"/>
      <c r="E77" s="96" t="s">
        <v>4</v>
      </c>
      <c r="F77" s="102">
        <v>5</v>
      </c>
      <c r="G77" s="4"/>
      <c r="H77" s="4">
        <f t="shared" si="1"/>
        <v>0</v>
      </c>
      <c r="I77" s="99"/>
      <c r="J77" s="40"/>
    </row>
    <row r="78" spans="1:11" x14ac:dyDescent="0.2">
      <c r="A78" s="27" t="s">
        <v>562</v>
      </c>
      <c r="B78" s="97">
        <v>3025135</v>
      </c>
      <c r="C78" s="172" t="s">
        <v>297</v>
      </c>
      <c r="D78" s="41"/>
      <c r="E78" s="96" t="s">
        <v>4</v>
      </c>
      <c r="F78" s="102">
        <v>5</v>
      </c>
      <c r="G78" s="4"/>
      <c r="H78" s="4">
        <f t="shared" si="1"/>
        <v>0</v>
      </c>
      <c r="I78" s="99"/>
      <c r="J78" s="40"/>
    </row>
    <row r="79" spans="1:11" ht="25.5" x14ac:dyDescent="0.2">
      <c r="A79" s="27" t="s">
        <v>565</v>
      </c>
      <c r="B79" s="97">
        <v>3001992</v>
      </c>
      <c r="C79" s="172" t="s">
        <v>284</v>
      </c>
      <c r="D79" s="41"/>
      <c r="E79" s="96" t="s">
        <v>4</v>
      </c>
      <c r="F79" s="102">
        <v>5</v>
      </c>
      <c r="G79" s="4"/>
      <c r="H79" s="4">
        <f t="shared" si="1"/>
        <v>0</v>
      </c>
      <c r="I79" s="99"/>
      <c r="J79" s="40"/>
    </row>
    <row r="80" spans="1:11" x14ac:dyDescent="0.2">
      <c r="A80" s="27" t="s">
        <v>568</v>
      </c>
      <c r="B80" s="97">
        <v>3001489</v>
      </c>
      <c r="C80" s="172" t="s">
        <v>296</v>
      </c>
      <c r="D80" s="41"/>
      <c r="E80" s="96" t="s">
        <v>4</v>
      </c>
      <c r="F80" s="102">
        <v>3</v>
      </c>
      <c r="G80" s="4"/>
      <c r="H80" s="4">
        <f t="shared" si="1"/>
        <v>0</v>
      </c>
      <c r="I80" s="99"/>
      <c r="J80" s="40"/>
    </row>
    <row r="81" spans="1:10" x14ac:dyDescent="0.2">
      <c r="A81" s="27" t="s">
        <v>571</v>
      </c>
      <c r="B81" s="96" t="s">
        <v>1283</v>
      </c>
      <c r="C81" s="44" t="s">
        <v>296</v>
      </c>
      <c r="D81" s="27"/>
      <c r="E81" s="96" t="s">
        <v>4</v>
      </c>
      <c r="F81" s="102">
        <v>120</v>
      </c>
      <c r="G81" s="4"/>
      <c r="H81" s="4">
        <f t="shared" si="1"/>
        <v>0</v>
      </c>
      <c r="I81" s="99"/>
      <c r="J81" s="40"/>
    </row>
    <row r="82" spans="1:10" x14ac:dyDescent="0.2">
      <c r="A82" s="27" t="s">
        <v>574</v>
      </c>
      <c r="B82" s="97">
        <v>3018253</v>
      </c>
      <c r="C82" s="172" t="s">
        <v>161</v>
      </c>
      <c r="D82" s="41"/>
      <c r="E82" s="96" t="s">
        <v>4</v>
      </c>
      <c r="F82" s="102">
        <v>4</v>
      </c>
      <c r="G82" s="4"/>
      <c r="H82" s="4">
        <f t="shared" ref="H82:H99" si="2">F82*G82</f>
        <v>0</v>
      </c>
      <c r="I82" s="99"/>
      <c r="J82" s="40"/>
    </row>
    <row r="83" spans="1:10" ht="25.5" x14ac:dyDescent="0.2">
      <c r="A83" s="27" t="s">
        <v>577</v>
      </c>
      <c r="B83" s="97">
        <v>3012114</v>
      </c>
      <c r="C83" s="173" t="s">
        <v>165</v>
      </c>
      <c r="D83" s="98" t="s">
        <v>179</v>
      </c>
      <c r="E83" s="96" t="s">
        <v>4</v>
      </c>
      <c r="F83" s="102">
        <v>8</v>
      </c>
      <c r="G83" s="4"/>
      <c r="H83" s="4">
        <f t="shared" si="2"/>
        <v>0</v>
      </c>
      <c r="I83" s="99"/>
      <c r="J83" s="40"/>
    </row>
    <row r="84" spans="1:10" ht="25.5" x14ac:dyDescent="0.2">
      <c r="A84" s="27" t="s">
        <v>580</v>
      </c>
      <c r="B84" s="97">
        <v>3020219</v>
      </c>
      <c r="C84" s="172" t="s">
        <v>176</v>
      </c>
      <c r="D84" s="41"/>
      <c r="E84" s="96" t="s">
        <v>4</v>
      </c>
      <c r="F84" s="102">
        <v>6</v>
      </c>
      <c r="G84" s="4"/>
      <c r="H84" s="4">
        <f t="shared" si="2"/>
        <v>0</v>
      </c>
      <c r="I84" s="99"/>
      <c r="J84" s="40"/>
    </row>
    <row r="85" spans="1:10" ht="25.5" x14ac:dyDescent="0.2">
      <c r="A85" s="27" t="s">
        <v>583</v>
      </c>
      <c r="B85" s="96" t="s">
        <v>1284</v>
      </c>
      <c r="C85" s="44" t="s">
        <v>1285</v>
      </c>
      <c r="D85" s="27"/>
      <c r="E85" s="96" t="s">
        <v>4</v>
      </c>
      <c r="F85" s="102">
        <v>10</v>
      </c>
      <c r="G85" s="4"/>
      <c r="H85" s="4">
        <f t="shared" si="2"/>
        <v>0</v>
      </c>
      <c r="I85" s="99"/>
      <c r="J85" s="40"/>
    </row>
    <row r="86" spans="1:10" ht="25.5" x14ac:dyDescent="0.2">
      <c r="A86" s="27" t="s">
        <v>586</v>
      </c>
      <c r="B86" s="96" t="s">
        <v>1286</v>
      </c>
      <c r="C86" s="44" t="s">
        <v>162</v>
      </c>
      <c r="D86" s="27" t="s">
        <v>179</v>
      </c>
      <c r="E86" s="96" t="s">
        <v>4</v>
      </c>
      <c r="F86" s="102">
        <v>30</v>
      </c>
      <c r="G86" s="4"/>
      <c r="H86" s="4">
        <f t="shared" si="2"/>
        <v>0</v>
      </c>
      <c r="I86" s="99"/>
      <c r="J86" s="40"/>
    </row>
    <row r="87" spans="1:10" x14ac:dyDescent="0.2">
      <c r="A87" s="27" t="s">
        <v>589</v>
      </c>
      <c r="B87" s="96" t="s">
        <v>1287</v>
      </c>
      <c r="C87" s="44" t="s">
        <v>163</v>
      </c>
      <c r="D87" s="27" t="s">
        <v>179</v>
      </c>
      <c r="E87" s="96" t="s">
        <v>4</v>
      </c>
      <c r="F87" s="102">
        <v>4</v>
      </c>
      <c r="G87" s="4"/>
      <c r="H87" s="4">
        <f t="shared" si="2"/>
        <v>0</v>
      </c>
      <c r="I87" s="99"/>
      <c r="J87" s="40"/>
    </row>
    <row r="88" spans="1:10" ht="25.5" x14ac:dyDescent="0.2">
      <c r="A88" s="27" t="s">
        <v>592</v>
      </c>
      <c r="B88" s="96" t="s">
        <v>1288</v>
      </c>
      <c r="C88" s="44" t="s">
        <v>1289</v>
      </c>
      <c r="D88" s="27"/>
      <c r="E88" s="96" t="s">
        <v>4</v>
      </c>
      <c r="F88" s="102">
        <v>10</v>
      </c>
      <c r="G88" s="4"/>
      <c r="H88" s="4">
        <f t="shared" si="2"/>
        <v>0</v>
      </c>
      <c r="I88" s="99"/>
      <c r="J88" s="40"/>
    </row>
    <row r="89" spans="1:10" x14ac:dyDescent="0.2">
      <c r="A89" s="27" t="s">
        <v>595</v>
      </c>
      <c r="B89" s="96" t="s">
        <v>1290</v>
      </c>
      <c r="C89" s="44" t="s">
        <v>1291</v>
      </c>
      <c r="D89" s="27"/>
      <c r="E89" s="96" t="s">
        <v>4</v>
      </c>
      <c r="F89" s="102">
        <v>150</v>
      </c>
      <c r="G89" s="4"/>
      <c r="H89" s="4">
        <f t="shared" si="2"/>
        <v>0</v>
      </c>
      <c r="I89" s="99"/>
      <c r="J89" s="40"/>
    </row>
    <row r="90" spans="1:10" x14ac:dyDescent="0.2">
      <c r="A90" s="27" t="s">
        <v>598</v>
      </c>
      <c r="B90" s="96" t="s">
        <v>1292</v>
      </c>
      <c r="C90" s="44" t="s">
        <v>1293</v>
      </c>
      <c r="D90" s="27"/>
      <c r="E90" s="96" t="s">
        <v>4</v>
      </c>
      <c r="F90" s="102">
        <v>100</v>
      </c>
      <c r="G90" s="4"/>
      <c r="H90" s="4">
        <f t="shared" si="2"/>
        <v>0</v>
      </c>
      <c r="I90" s="99"/>
      <c r="J90" s="40"/>
    </row>
    <row r="91" spans="1:10" x14ac:dyDescent="0.2">
      <c r="A91" s="27" t="s">
        <v>601</v>
      </c>
      <c r="B91" s="96" t="s">
        <v>1294</v>
      </c>
      <c r="C91" s="44" t="s">
        <v>1295</v>
      </c>
      <c r="D91" s="27"/>
      <c r="E91" s="96" t="s">
        <v>4</v>
      </c>
      <c r="F91" s="102">
        <v>50</v>
      </c>
      <c r="G91" s="4"/>
      <c r="H91" s="4">
        <f t="shared" si="2"/>
        <v>0</v>
      </c>
      <c r="I91" s="99"/>
      <c r="J91" s="40"/>
    </row>
    <row r="92" spans="1:10" ht="25.5" x14ac:dyDescent="0.2">
      <c r="A92" s="27" t="s">
        <v>603</v>
      </c>
      <c r="B92" s="96" t="s">
        <v>1296</v>
      </c>
      <c r="C92" s="44" t="s">
        <v>299</v>
      </c>
      <c r="D92" s="27"/>
      <c r="E92" s="96" t="s">
        <v>4</v>
      </c>
      <c r="F92" s="102">
        <v>100</v>
      </c>
      <c r="G92" s="4"/>
      <c r="H92" s="4">
        <f t="shared" si="2"/>
        <v>0</v>
      </c>
      <c r="I92" s="99"/>
      <c r="J92" s="40"/>
    </row>
    <row r="93" spans="1:10" ht="25.5" x14ac:dyDescent="0.2">
      <c r="A93" s="27" t="s">
        <v>605</v>
      </c>
      <c r="B93" s="96" t="s">
        <v>1297</v>
      </c>
      <c r="C93" s="44" t="s">
        <v>300</v>
      </c>
      <c r="D93" s="27"/>
      <c r="E93" s="96" t="s">
        <v>4</v>
      </c>
      <c r="F93" s="102">
        <v>100</v>
      </c>
      <c r="G93" s="4"/>
      <c r="H93" s="4">
        <f t="shared" si="2"/>
        <v>0</v>
      </c>
      <c r="I93" s="99"/>
      <c r="J93" s="40"/>
    </row>
    <row r="94" spans="1:10" ht="25.5" x14ac:dyDescent="0.2">
      <c r="A94" s="27" t="s">
        <v>607</v>
      </c>
      <c r="B94" s="96" t="s">
        <v>1298</v>
      </c>
      <c r="C94" s="44" t="s">
        <v>301</v>
      </c>
      <c r="D94" s="27"/>
      <c r="E94" s="96" t="s">
        <v>4</v>
      </c>
      <c r="F94" s="102">
        <v>100</v>
      </c>
      <c r="G94" s="4"/>
      <c r="H94" s="4">
        <f t="shared" si="2"/>
        <v>0</v>
      </c>
      <c r="I94" s="99"/>
      <c r="J94" s="40"/>
    </row>
    <row r="95" spans="1:10" ht="25.5" x14ac:dyDescent="0.2">
      <c r="A95" s="27" t="s">
        <v>609</v>
      </c>
      <c r="B95" s="96" t="s">
        <v>1299</v>
      </c>
      <c r="C95" s="44" t="s">
        <v>302</v>
      </c>
      <c r="D95" s="27"/>
      <c r="E95" s="96" t="s">
        <v>4</v>
      </c>
      <c r="F95" s="102">
        <v>100</v>
      </c>
      <c r="G95" s="4"/>
      <c r="H95" s="4">
        <f t="shared" si="2"/>
        <v>0</v>
      </c>
      <c r="I95" s="99"/>
      <c r="J95" s="40"/>
    </row>
    <row r="96" spans="1:10" ht="25.5" x14ac:dyDescent="0.2">
      <c r="A96" s="27" t="s">
        <v>611</v>
      </c>
      <c r="B96" s="96" t="s">
        <v>1300</v>
      </c>
      <c r="C96" s="44" t="s">
        <v>1301</v>
      </c>
      <c r="D96" s="27"/>
      <c r="E96" s="96" t="s">
        <v>4</v>
      </c>
      <c r="F96" s="102">
        <v>15</v>
      </c>
      <c r="G96" s="4"/>
      <c r="H96" s="4">
        <f t="shared" si="2"/>
        <v>0</v>
      </c>
      <c r="I96" s="99"/>
      <c r="J96" s="40"/>
    </row>
    <row r="97" spans="1:10" ht="25.5" x14ac:dyDescent="0.2">
      <c r="A97" s="27" t="s">
        <v>613</v>
      </c>
      <c r="B97" s="96" t="s">
        <v>1302</v>
      </c>
      <c r="C97" s="44" t="s">
        <v>1303</v>
      </c>
      <c r="D97" s="27"/>
      <c r="E97" s="96" t="s">
        <v>4</v>
      </c>
      <c r="F97" s="102">
        <v>30</v>
      </c>
      <c r="G97" s="4"/>
      <c r="H97" s="4">
        <f t="shared" si="2"/>
        <v>0</v>
      </c>
      <c r="I97" s="99"/>
      <c r="J97" s="40"/>
    </row>
    <row r="98" spans="1:10" x14ac:dyDescent="0.2">
      <c r="A98" s="27" t="s">
        <v>615</v>
      </c>
      <c r="B98" s="96" t="s">
        <v>1304</v>
      </c>
      <c r="C98" s="44" t="s">
        <v>298</v>
      </c>
      <c r="D98" s="27"/>
      <c r="E98" s="96" t="s">
        <v>4</v>
      </c>
      <c r="F98" s="102">
        <v>20</v>
      </c>
      <c r="G98" s="4"/>
      <c r="H98" s="4">
        <f t="shared" si="2"/>
        <v>0</v>
      </c>
      <c r="I98" s="99"/>
      <c r="J98" s="40"/>
    </row>
    <row r="99" spans="1:10" ht="25.5" x14ac:dyDescent="0.2">
      <c r="A99" s="27" t="s">
        <v>617</v>
      </c>
      <c r="B99" s="43">
        <v>3017176</v>
      </c>
      <c r="C99" s="100" t="s">
        <v>12</v>
      </c>
      <c r="D99" s="27" t="s">
        <v>179</v>
      </c>
      <c r="E99" s="96" t="s">
        <v>4</v>
      </c>
      <c r="F99" s="102">
        <v>30</v>
      </c>
      <c r="G99" s="4"/>
      <c r="H99" s="4">
        <f t="shared" si="2"/>
        <v>0</v>
      </c>
      <c r="I99" s="99"/>
      <c r="J99" s="40"/>
    </row>
    <row r="100" spans="1:10" s="42" customFormat="1" x14ac:dyDescent="0.2">
      <c r="A100" s="27" t="s">
        <v>619</v>
      </c>
      <c r="B100" s="120" t="s">
        <v>1139</v>
      </c>
      <c r="C100" s="121" t="s">
        <v>1140</v>
      </c>
      <c r="D100" s="122"/>
      <c r="E100" s="123">
        <v>20</v>
      </c>
      <c r="F100" s="124" t="s">
        <v>4</v>
      </c>
      <c r="G100" s="4"/>
      <c r="H100" s="4">
        <f t="shared" ref="H100:H124" si="3">E100*G100</f>
        <v>0</v>
      </c>
      <c r="I100" s="104"/>
      <c r="J100" s="104"/>
    </row>
    <row r="101" spans="1:10" s="42" customFormat="1" ht="23.25" x14ac:dyDescent="0.2">
      <c r="A101" s="27" t="s">
        <v>621</v>
      </c>
      <c r="B101" s="120" t="s">
        <v>1141</v>
      </c>
      <c r="C101" s="121" t="s">
        <v>1142</v>
      </c>
      <c r="D101" s="122"/>
      <c r="E101" s="123">
        <v>5</v>
      </c>
      <c r="F101" s="124" t="s">
        <v>4</v>
      </c>
      <c r="G101" s="4"/>
      <c r="H101" s="4">
        <f t="shared" si="3"/>
        <v>0</v>
      </c>
      <c r="I101" s="104"/>
      <c r="J101" s="104"/>
    </row>
    <row r="102" spans="1:10" s="42" customFormat="1" x14ac:dyDescent="0.2">
      <c r="A102" s="27" t="s">
        <v>624</v>
      </c>
      <c r="B102" s="120" t="s">
        <v>1143</v>
      </c>
      <c r="C102" s="121" t="s">
        <v>313</v>
      </c>
      <c r="D102" s="122"/>
      <c r="E102" s="123">
        <v>15</v>
      </c>
      <c r="F102" s="124" t="s">
        <v>4</v>
      </c>
      <c r="G102" s="4"/>
      <c r="H102" s="4">
        <f t="shared" si="3"/>
        <v>0</v>
      </c>
      <c r="I102" s="104"/>
      <c r="J102" s="104"/>
    </row>
    <row r="103" spans="1:10" x14ac:dyDescent="0.2">
      <c r="A103" s="27" t="s">
        <v>626</v>
      </c>
      <c r="B103" s="120" t="s">
        <v>1147</v>
      </c>
      <c r="C103" s="121" t="s">
        <v>1148</v>
      </c>
      <c r="D103" s="122"/>
      <c r="E103" s="123">
        <v>50</v>
      </c>
      <c r="F103" s="124" t="s">
        <v>4</v>
      </c>
      <c r="G103" s="4"/>
      <c r="H103" s="4">
        <f t="shared" si="3"/>
        <v>0</v>
      </c>
      <c r="I103" s="104"/>
      <c r="J103" s="104"/>
    </row>
    <row r="104" spans="1:10" x14ac:dyDescent="0.2">
      <c r="A104" s="27" t="s">
        <v>629</v>
      </c>
      <c r="B104" s="120" t="s">
        <v>1149</v>
      </c>
      <c r="C104" s="121" t="s">
        <v>1150</v>
      </c>
      <c r="D104" s="122"/>
      <c r="E104" s="123">
        <v>20</v>
      </c>
      <c r="F104" s="124" t="s">
        <v>4</v>
      </c>
      <c r="G104" s="4"/>
      <c r="H104" s="4">
        <f t="shared" si="3"/>
        <v>0</v>
      </c>
      <c r="I104" s="104"/>
      <c r="J104" s="104"/>
    </row>
    <row r="105" spans="1:10" x14ac:dyDescent="0.2">
      <c r="A105" s="27" t="s">
        <v>631</v>
      </c>
      <c r="B105" s="120" t="s">
        <v>1151</v>
      </c>
      <c r="C105" s="121" t="s">
        <v>1152</v>
      </c>
      <c r="D105" s="122"/>
      <c r="E105" s="123">
        <v>350</v>
      </c>
      <c r="F105" s="124" t="s">
        <v>4</v>
      </c>
      <c r="G105" s="4"/>
      <c r="H105" s="4">
        <f t="shared" si="3"/>
        <v>0</v>
      </c>
      <c r="I105" s="104"/>
      <c r="J105" s="104"/>
    </row>
    <row r="106" spans="1:10" x14ac:dyDescent="0.2">
      <c r="A106" s="27" t="s">
        <v>633</v>
      </c>
      <c r="B106" s="120" t="s">
        <v>1153</v>
      </c>
      <c r="C106" s="121" t="s">
        <v>306</v>
      </c>
      <c r="D106" s="122"/>
      <c r="E106" s="123">
        <v>250</v>
      </c>
      <c r="F106" s="124" t="s">
        <v>4</v>
      </c>
      <c r="G106" s="4"/>
      <c r="H106" s="4">
        <f t="shared" si="3"/>
        <v>0</v>
      </c>
      <c r="I106" s="104"/>
      <c r="J106" s="104"/>
    </row>
    <row r="107" spans="1:10" x14ac:dyDescent="0.2">
      <c r="A107" s="27" t="s">
        <v>635</v>
      </c>
      <c r="B107" s="120" t="s">
        <v>1154</v>
      </c>
      <c r="C107" s="121" t="s">
        <v>315</v>
      </c>
      <c r="D107" s="122"/>
      <c r="E107" s="123">
        <v>20</v>
      </c>
      <c r="F107" s="124" t="s">
        <v>4</v>
      </c>
      <c r="G107" s="4"/>
      <c r="H107" s="4">
        <f t="shared" si="3"/>
        <v>0</v>
      </c>
      <c r="I107" s="104"/>
      <c r="J107" s="104"/>
    </row>
    <row r="108" spans="1:10" x14ac:dyDescent="0.2">
      <c r="A108" s="27" t="s">
        <v>638</v>
      </c>
      <c r="B108" s="120" t="s">
        <v>1155</v>
      </c>
      <c r="C108" s="121" t="s">
        <v>13</v>
      </c>
      <c r="D108" s="122"/>
      <c r="E108" s="123">
        <v>50</v>
      </c>
      <c r="F108" s="124" t="s">
        <v>4</v>
      </c>
      <c r="G108" s="4"/>
      <c r="H108" s="4">
        <f t="shared" si="3"/>
        <v>0</v>
      </c>
      <c r="I108" s="104"/>
      <c r="J108" s="104"/>
    </row>
    <row r="109" spans="1:10" ht="23.25" x14ac:dyDescent="0.2">
      <c r="A109" s="27" t="s">
        <v>641</v>
      </c>
      <c r="B109" s="120" t="s">
        <v>1156</v>
      </c>
      <c r="C109" s="121" t="s">
        <v>1157</v>
      </c>
      <c r="D109" s="122"/>
      <c r="E109" s="123">
        <v>30</v>
      </c>
      <c r="F109" s="124" t="s">
        <v>4</v>
      </c>
      <c r="G109" s="4"/>
      <c r="H109" s="4">
        <f t="shared" si="3"/>
        <v>0</v>
      </c>
      <c r="I109" s="104"/>
      <c r="J109" s="104"/>
    </row>
    <row r="110" spans="1:10" ht="23.25" x14ac:dyDescent="0.2">
      <c r="A110" s="27" t="s">
        <v>644</v>
      </c>
      <c r="B110" s="120" t="s">
        <v>1158</v>
      </c>
      <c r="C110" s="121" t="s">
        <v>14</v>
      </c>
      <c r="D110" s="122" t="s">
        <v>179</v>
      </c>
      <c r="E110" s="123">
        <v>6</v>
      </c>
      <c r="F110" s="124" t="s">
        <v>4</v>
      </c>
      <c r="G110" s="4"/>
      <c r="H110" s="4">
        <f t="shared" si="3"/>
        <v>0</v>
      </c>
      <c r="I110" s="104"/>
      <c r="J110" s="104"/>
    </row>
    <row r="111" spans="1:10" ht="23.25" x14ac:dyDescent="0.2">
      <c r="A111" s="27" t="s">
        <v>647</v>
      </c>
      <c r="B111" s="120" t="s">
        <v>1159</v>
      </c>
      <c r="C111" s="121" t="s">
        <v>1160</v>
      </c>
      <c r="D111" s="122"/>
      <c r="E111" s="123">
        <v>40</v>
      </c>
      <c r="F111" s="124" t="s">
        <v>4</v>
      </c>
      <c r="G111" s="4"/>
      <c r="H111" s="4">
        <f t="shared" si="3"/>
        <v>0</v>
      </c>
      <c r="I111" s="104"/>
      <c r="J111" s="104"/>
    </row>
    <row r="112" spans="1:10" s="42" customFormat="1" ht="22.5" x14ac:dyDescent="0.2">
      <c r="A112" s="27" t="s">
        <v>650</v>
      </c>
      <c r="B112" s="126">
        <v>3017461</v>
      </c>
      <c r="C112" s="127" t="s">
        <v>182</v>
      </c>
      <c r="D112" s="124" t="s">
        <v>179</v>
      </c>
      <c r="E112" s="124">
        <v>10</v>
      </c>
      <c r="F112" s="124" t="s">
        <v>4</v>
      </c>
      <c r="G112" s="4"/>
      <c r="H112" s="4">
        <f t="shared" si="3"/>
        <v>0</v>
      </c>
      <c r="I112" s="104"/>
      <c r="J112" s="104"/>
    </row>
    <row r="113" spans="1:11" s="42" customFormat="1" ht="22.5" x14ac:dyDescent="0.2">
      <c r="A113" s="27" t="s">
        <v>653</v>
      </c>
      <c r="B113" s="126">
        <v>3022855</v>
      </c>
      <c r="C113" s="127" t="s">
        <v>191</v>
      </c>
      <c r="D113" s="124" t="s">
        <v>179</v>
      </c>
      <c r="E113" s="124">
        <v>5</v>
      </c>
      <c r="F113" s="124" t="s">
        <v>4</v>
      </c>
      <c r="G113" s="4"/>
      <c r="H113" s="4">
        <f t="shared" si="3"/>
        <v>0</v>
      </c>
      <c r="I113" s="104"/>
      <c r="J113" s="104"/>
    </row>
    <row r="114" spans="1:11" s="42" customFormat="1" x14ac:dyDescent="0.2">
      <c r="A114" s="27" t="s">
        <v>656</v>
      </c>
      <c r="B114" s="128">
        <v>3024839</v>
      </c>
      <c r="C114" s="127" t="s">
        <v>325</v>
      </c>
      <c r="D114" s="124" t="s">
        <v>179</v>
      </c>
      <c r="E114" s="124">
        <v>5</v>
      </c>
      <c r="F114" s="124" t="s">
        <v>4</v>
      </c>
      <c r="G114" s="4"/>
      <c r="H114" s="4">
        <f t="shared" si="3"/>
        <v>0</v>
      </c>
      <c r="I114" s="104"/>
      <c r="J114" s="104"/>
    </row>
    <row r="115" spans="1:11" s="42" customFormat="1" ht="22.5" x14ac:dyDescent="0.2">
      <c r="A115" s="27" t="s">
        <v>659</v>
      </c>
      <c r="B115" s="128">
        <v>936916</v>
      </c>
      <c r="C115" s="127" t="s">
        <v>326</v>
      </c>
      <c r="D115" s="124" t="s">
        <v>179</v>
      </c>
      <c r="E115" s="124">
        <v>2</v>
      </c>
      <c r="F115" s="124" t="s">
        <v>4</v>
      </c>
      <c r="G115" s="4"/>
      <c r="H115" s="4">
        <f t="shared" si="3"/>
        <v>0</v>
      </c>
      <c r="I115" s="104"/>
      <c r="J115" s="104"/>
    </row>
    <row r="116" spans="1:11" s="42" customFormat="1" ht="23.25" x14ac:dyDescent="0.2">
      <c r="A116" s="27" t="s">
        <v>662</v>
      </c>
      <c r="B116" s="120" t="s">
        <v>1190</v>
      </c>
      <c r="C116" s="121" t="s">
        <v>1191</v>
      </c>
      <c r="D116" s="124" t="s">
        <v>179</v>
      </c>
      <c r="E116" s="123">
        <v>3</v>
      </c>
      <c r="F116" s="130" t="s">
        <v>4</v>
      </c>
      <c r="G116" s="4"/>
      <c r="H116" s="4">
        <f t="shared" si="3"/>
        <v>0</v>
      </c>
      <c r="I116" s="105"/>
      <c r="J116" s="105"/>
    </row>
    <row r="117" spans="1:11" s="42" customFormat="1" ht="23.25" x14ac:dyDescent="0.2">
      <c r="A117" s="27" t="s">
        <v>665</v>
      </c>
      <c r="B117" s="120" t="s">
        <v>1192</v>
      </c>
      <c r="C117" s="121" t="s">
        <v>1193</v>
      </c>
      <c r="D117" s="124" t="s">
        <v>179</v>
      </c>
      <c r="E117" s="123">
        <v>4</v>
      </c>
      <c r="F117" s="124" t="s">
        <v>4</v>
      </c>
      <c r="G117" s="4"/>
      <c r="H117" s="4">
        <f t="shared" si="3"/>
        <v>0</v>
      </c>
      <c r="I117" s="105"/>
      <c r="J117" s="105"/>
    </row>
    <row r="118" spans="1:11" s="42" customFormat="1" x14ac:dyDescent="0.2">
      <c r="A118" s="27" t="s">
        <v>668</v>
      </c>
      <c r="B118" s="128">
        <v>3001352</v>
      </c>
      <c r="C118" s="127" t="s">
        <v>23</v>
      </c>
      <c r="D118" s="124" t="s">
        <v>179</v>
      </c>
      <c r="E118" s="124">
        <v>1</v>
      </c>
      <c r="F118" s="124" t="s">
        <v>4</v>
      </c>
      <c r="G118" s="4"/>
      <c r="H118" s="4">
        <f t="shared" si="3"/>
        <v>0</v>
      </c>
      <c r="I118" s="105"/>
      <c r="J118" s="105"/>
    </row>
    <row r="119" spans="1:11" s="42" customFormat="1" ht="23.25" x14ac:dyDescent="0.2">
      <c r="A119" s="27" t="s">
        <v>671</v>
      </c>
      <c r="B119" s="120" t="s">
        <v>1197</v>
      </c>
      <c r="C119" s="121" t="s">
        <v>332</v>
      </c>
      <c r="D119" s="122"/>
      <c r="E119" s="123">
        <v>10</v>
      </c>
      <c r="F119" s="130" t="s">
        <v>4</v>
      </c>
      <c r="G119" s="4"/>
      <c r="H119" s="4">
        <f t="shared" si="3"/>
        <v>0</v>
      </c>
      <c r="I119" s="105"/>
      <c r="J119" s="105"/>
    </row>
    <row r="120" spans="1:11" s="42" customFormat="1" x14ac:dyDescent="0.2">
      <c r="A120" s="27" t="s">
        <v>674</v>
      </c>
      <c r="B120" s="120" t="s">
        <v>1199</v>
      </c>
      <c r="C120" s="121" t="s">
        <v>333</v>
      </c>
      <c r="D120" s="122" t="s">
        <v>179</v>
      </c>
      <c r="E120" s="123">
        <v>1</v>
      </c>
      <c r="F120" s="124" t="s">
        <v>4</v>
      </c>
      <c r="G120" s="4"/>
      <c r="H120" s="4">
        <f t="shared" si="3"/>
        <v>0</v>
      </c>
      <c r="I120" s="105"/>
      <c r="J120" s="105"/>
    </row>
    <row r="121" spans="1:11" s="42" customFormat="1" x14ac:dyDescent="0.2">
      <c r="A121" s="27" t="s">
        <v>677</v>
      </c>
      <c r="B121" s="120" t="s">
        <v>1200</v>
      </c>
      <c r="C121" s="121" t="s">
        <v>1201</v>
      </c>
      <c r="D121" s="122" t="s">
        <v>179</v>
      </c>
      <c r="E121" s="123">
        <v>1</v>
      </c>
      <c r="F121" s="124" t="s">
        <v>4</v>
      </c>
      <c r="G121" s="4"/>
      <c r="H121" s="4">
        <f t="shared" si="3"/>
        <v>0</v>
      </c>
      <c r="I121" s="105"/>
      <c r="J121" s="105"/>
    </row>
    <row r="122" spans="1:11" s="42" customFormat="1" x14ac:dyDescent="0.2">
      <c r="A122" s="27" t="s">
        <v>680</v>
      </c>
      <c r="B122" s="120" t="s">
        <v>1207</v>
      </c>
      <c r="C122" s="121" t="s">
        <v>1208</v>
      </c>
      <c r="D122" s="122" t="s">
        <v>179</v>
      </c>
      <c r="E122" s="123">
        <v>2</v>
      </c>
      <c r="F122" s="124" t="s">
        <v>4</v>
      </c>
      <c r="G122" s="4"/>
      <c r="H122" s="4">
        <f t="shared" si="3"/>
        <v>0</v>
      </c>
      <c r="I122" s="105"/>
      <c r="J122" s="105"/>
    </row>
    <row r="123" spans="1:11" s="132" customFormat="1" x14ac:dyDescent="0.2">
      <c r="A123" s="27" t="s">
        <v>683</v>
      </c>
      <c r="B123" s="120" t="s">
        <v>1217</v>
      </c>
      <c r="C123" s="121" t="s">
        <v>1218</v>
      </c>
      <c r="D123" s="122" t="s">
        <v>179</v>
      </c>
      <c r="E123" s="123">
        <v>50</v>
      </c>
      <c r="F123" s="124" t="s">
        <v>4</v>
      </c>
      <c r="G123" s="4"/>
      <c r="H123" s="4">
        <f t="shared" si="3"/>
        <v>0</v>
      </c>
      <c r="I123" s="105"/>
      <c r="J123" s="105"/>
    </row>
    <row r="124" spans="1:11" s="196" customFormat="1" x14ac:dyDescent="0.2">
      <c r="A124" s="27" t="s">
        <v>686</v>
      </c>
      <c r="B124" s="191"/>
      <c r="C124" s="192" t="s">
        <v>1316</v>
      </c>
      <c r="D124" s="193" t="s">
        <v>179</v>
      </c>
      <c r="E124" s="194">
        <v>5</v>
      </c>
      <c r="F124" s="129" t="s">
        <v>4</v>
      </c>
      <c r="G124" s="4"/>
      <c r="H124" s="4">
        <f t="shared" si="3"/>
        <v>0</v>
      </c>
      <c r="I124" s="195"/>
      <c r="J124" s="195"/>
      <c r="K124" s="197"/>
    </row>
    <row r="125" spans="1:11" x14ac:dyDescent="0.2">
      <c r="B125" s="10" t="s">
        <v>1308</v>
      </c>
      <c r="C125" s="174"/>
      <c r="D125" s="20"/>
      <c r="E125" s="8"/>
      <c r="F125" s="20"/>
      <c r="G125" s="9"/>
      <c r="H125" s="6">
        <f>SUM(H5:H124)</f>
        <v>0</v>
      </c>
      <c r="K125" s="5"/>
    </row>
    <row r="126" spans="1:11" s="42" customFormat="1" ht="11.25" x14ac:dyDescent="0.15">
      <c r="A126" s="177"/>
      <c r="B126" s="178"/>
      <c r="C126" s="176"/>
      <c r="D126" s="163"/>
      <c r="E126" s="179"/>
      <c r="F126" s="152"/>
      <c r="G126" s="180"/>
      <c r="H126" s="181"/>
      <c r="I126" s="106"/>
      <c r="J126" s="106"/>
    </row>
    <row r="127" spans="1:11" s="42" customFormat="1" ht="11.25" x14ac:dyDescent="0.15">
      <c r="A127" s="177"/>
      <c r="B127" s="178"/>
      <c r="C127" s="176"/>
      <c r="D127" s="163"/>
      <c r="E127" s="179"/>
      <c r="F127" s="152"/>
      <c r="G127" s="180"/>
      <c r="H127" s="181"/>
      <c r="I127" s="106"/>
      <c r="J127" s="106"/>
    </row>
    <row r="128" spans="1:11" s="42" customFormat="1" ht="11.25" x14ac:dyDescent="0.15">
      <c r="A128" s="177"/>
      <c r="B128" s="178"/>
      <c r="C128" s="176"/>
      <c r="D128" s="163"/>
      <c r="E128" s="179"/>
      <c r="F128" s="152"/>
      <c r="G128" s="180"/>
      <c r="H128" s="181"/>
      <c r="I128" s="106"/>
      <c r="J128" s="106"/>
    </row>
    <row r="129" spans="1:4" x14ac:dyDescent="0.2">
      <c r="A129" s="46" t="s">
        <v>213</v>
      </c>
      <c r="D129" s="31"/>
    </row>
    <row r="130" spans="1:4" x14ac:dyDescent="0.2">
      <c r="A130" s="46" t="s">
        <v>214</v>
      </c>
      <c r="D130" s="31"/>
    </row>
    <row r="131" spans="1:4" x14ac:dyDescent="0.2">
      <c r="D131" s="31"/>
    </row>
    <row r="132" spans="1:4" x14ac:dyDescent="0.2">
      <c r="A132" s="46" t="s">
        <v>113</v>
      </c>
      <c r="D132" s="31"/>
    </row>
    <row r="133" spans="1:4" x14ac:dyDescent="0.2">
      <c r="D133" s="31"/>
    </row>
    <row r="134" spans="1:4" x14ac:dyDescent="0.2">
      <c r="A134" s="101" t="s">
        <v>1305</v>
      </c>
      <c r="D134" s="31"/>
    </row>
    <row r="135" spans="1:4" x14ac:dyDescent="0.2">
      <c r="A135" s="101" t="s">
        <v>308</v>
      </c>
      <c r="D135" s="31"/>
    </row>
    <row r="136" spans="1:4" x14ac:dyDescent="0.2">
      <c r="A136" s="101" t="s">
        <v>309</v>
      </c>
      <c r="D136" s="31"/>
    </row>
    <row r="137" spans="1:4" x14ac:dyDescent="0.2">
      <c r="A137" s="101" t="s">
        <v>310</v>
      </c>
      <c r="D137" s="31"/>
    </row>
    <row r="138" spans="1:4" x14ac:dyDescent="0.2">
      <c r="A138" s="101" t="s">
        <v>311</v>
      </c>
      <c r="D138" s="31"/>
    </row>
    <row r="139" spans="1:4" x14ac:dyDescent="0.2">
      <c r="D139" s="31"/>
    </row>
    <row r="140" spans="1:4" x14ac:dyDescent="0.2">
      <c r="D140" s="31"/>
    </row>
    <row r="141" spans="1:4" x14ac:dyDescent="0.2">
      <c r="D141" s="31"/>
    </row>
    <row r="142" spans="1:4" x14ac:dyDescent="0.2">
      <c r="D142" s="28"/>
    </row>
    <row r="143" spans="1:4" x14ac:dyDescent="0.2">
      <c r="D143" s="31"/>
    </row>
    <row r="144" spans="1:4" x14ac:dyDescent="0.2">
      <c r="D144" s="31"/>
    </row>
    <row r="145" spans="4:4" x14ac:dyDescent="0.2">
      <c r="D145" s="31"/>
    </row>
    <row r="146" spans="4:4" x14ac:dyDescent="0.2">
      <c r="D146" s="28"/>
    </row>
    <row r="147" spans="4:4" x14ac:dyDescent="0.2">
      <c r="D147" s="31"/>
    </row>
    <row r="148" spans="4:4" x14ac:dyDescent="0.2">
      <c r="D148" s="28"/>
    </row>
    <row r="149" spans="4:4" x14ac:dyDescent="0.2">
      <c r="D149" s="28"/>
    </row>
    <row r="150" spans="4:4" x14ac:dyDescent="0.2">
      <c r="D150" s="31"/>
    </row>
    <row r="151" spans="4:4" x14ac:dyDescent="0.2">
      <c r="D151" s="31"/>
    </row>
    <row r="152" spans="4:4" x14ac:dyDescent="0.2">
      <c r="D152" s="28"/>
    </row>
    <row r="153" spans="4:4" x14ac:dyDescent="0.2">
      <c r="D153" s="31"/>
    </row>
    <row r="154" spans="4:4" x14ac:dyDescent="0.2">
      <c r="D154" s="28"/>
    </row>
    <row r="155" spans="4:4" x14ac:dyDescent="0.2">
      <c r="D155" s="28"/>
    </row>
    <row r="156" spans="4:4" x14ac:dyDescent="0.2">
      <c r="D156" s="28"/>
    </row>
    <row r="157" spans="4:4" x14ac:dyDescent="0.2">
      <c r="D157" s="28"/>
    </row>
    <row r="158" spans="4:4" x14ac:dyDescent="0.2">
      <c r="D158" s="28"/>
    </row>
    <row r="159" spans="4:4" x14ac:dyDescent="0.2">
      <c r="D159" s="28"/>
    </row>
    <row r="160" spans="4:4" x14ac:dyDescent="0.2">
      <c r="D160" s="31"/>
    </row>
    <row r="161" spans="4:4" x14ac:dyDescent="0.2">
      <c r="D161" s="31"/>
    </row>
    <row r="162" spans="4:4" x14ac:dyDescent="0.2">
      <c r="D162" s="28"/>
    </row>
    <row r="163" spans="4:4" x14ac:dyDescent="0.2">
      <c r="D163" s="18"/>
    </row>
    <row r="164" spans="4:4" x14ac:dyDescent="0.2">
      <c r="D164" s="18"/>
    </row>
    <row r="165" spans="4:4" x14ac:dyDescent="0.2">
      <c r="D165" s="18"/>
    </row>
    <row r="166" spans="4:4" x14ac:dyDescent="0.2">
      <c r="D166" s="18"/>
    </row>
    <row r="167" spans="4:4" x14ac:dyDescent="0.2">
      <c r="D167" s="18"/>
    </row>
  </sheetData>
  <sortState ref="B2:I61">
    <sortCondition ref="C1"/>
  </sortState>
  <dataValidations count="1">
    <dataValidation type="custom" allowBlank="1" showInputMessage="1" showErrorMessage="1" errorTitle="NAPAKA" error="Vpiši vrednost na do dve decimalni mesti." sqref="G5:G124 G126:G128">
      <formula1>EXACT(G5,ROUND(G5,2))</formula1>
    </dataValidation>
  </dataValidations>
  <pageMargins left="0.39370078740157483" right="0.23622047244094491" top="0.98425196850393704" bottom="0.78740157480314965" header="0.62992125984251968" footer="0.31496062992125984"/>
  <pageSetup paperSize="9" orientation="landscape" r:id="rId1"/>
  <headerFooter>
    <oddHeader xml:space="preserve">&amp;RPriloga 2 k okvirnemu sporazumu </oddHeader>
    <oddFooter>&amp;L&amp;F&amp;CStran &amp;P od &amp;N&amp;R&amp;A</oddFooter>
  </headerFooter>
  <ignoredErrors>
    <ignoredError sqref="B5:B12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54"/>
  <sheetViews>
    <sheetView tabSelected="1" topLeftCell="A46" workbookViewId="0">
      <selection activeCell="L5" sqref="L5:L77"/>
    </sheetView>
  </sheetViews>
  <sheetFormatPr defaultColWidth="9.140625" defaultRowHeight="11.25" x14ac:dyDescent="0.15"/>
  <cols>
    <col min="1" max="1" width="4.5703125" style="42" bestFit="1" customWidth="1"/>
    <col min="2" max="2" width="8" style="42" bestFit="1" customWidth="1"/>
    <col min="3" max="3" width="46" style="111" customWidth="1"/>
    <col min="4" max="4" width="7.140625" style="112" bestFit="1" customWidth="1"/>
    <col min="5" max="5" width="9.5703125" style="112" bestFit="1" customWidth="1"/>
    <col min="6" max="6" width="4.7109375" style="113" bestFit="1" customWidth="1"/>
    <col min="7" max="7" width="13.5703125" style="114" bestFit="1" customWidth="1"/>
    <col min="8" max="8" width="14.85546875" style="114" bestFit="1" customWidth="1"/>
    <col min="9" max="10" width="20" style="42" customWidth="1"/>
    <col min="11" max="11" width="11" style="42" customWidth="1"/>
    <col min="12" max="12" width="9.85546875" style="42" customWidth="1"/>
    <col min="13" max="16384" width="9.140625" style="42"/>
  </cols>
  <sheetData>
    <row r="2" spans="1:12" x14ac:dyDescent="0.15">
      <c r="A2" s="77" t="s">
        <v>372</v>
      </c>
    </row>
    <row r="4" spans="1:12" ht="33.75" x14ac:dyDescent="0.15">
      <c r="A4" s="115" t="s">
        <v>116</v>
      </c>
      <c r="B4" s="116" t="s">
        <v>0</v>
      </c>
      <c r="C4" s="117" t="s">
        <v>1</v>
      </c>
      <c r="D4" s="118" t="s">
        <v>212</v>
      </c>
      <c r="E4" s="80" t="s">
        <v>312</v>
      </c>
      <c r="F4" s="118" t="s">
        <v>34</v>
      </c>
      <c r="G4" s="81" t="s">
        <v>114</v>
      </c>
      <c r="H4" s="119" t="s">
        <v>115</v>
      </c>
      <c r="I4" s="81" t="s">
        <v>2</v>
      </c>
      <c r="J4" s="182" t="s">
        <v>3</v>
      </c>
      <c r="K4" s="182" t="s">
        <v>1320</v>
      </c>
      <c r="L4" s="182" t="s">
        <v>1321</v>
      </c>
    </row>
    <row r="5" spans="1:12" x14ac:dyDescent="0.15">
      <c r="A5" s="82" t="s">
        <v>375</v>
      </c>
      <c r="B5" s="120" t="s">
        <v>1137</v>
      </c>
      <c r="C5" s="121" t="s">
        <v>1138</v>
      </c>
      <c r="D5" s="122"/>
      <c r="E5" s="123">
        <v>600</v>
      </c>
      <c r="F5" s="124" t="s">
        <v>4</v>
      </c>
      <c r="G5" s="125"/>
      <c r="H5" s="125">
        <f>E5*G5</f>
        <v>0</v>
      </c>
      <c r="I5" s="104"/>
      <c r="J5" s="183"/>
      <c r="K5" s="185" t="s">
        <v>1315</v>
      </c>
      <c r="L5" s="185"/>
    </row>
    <row r="6" spans="1:12" x14ac:dyDescent="0.15">
      <c r="A6" s="82" t="s">
        <v>378</v>
      </c>
      <c r="B6" s="120" t="s">
        <v>1144</v>
      </c>
      <c r="C6" s="121" t="s">
        <v>314</v>
      </c>
      <c r="D6" s="122" t="s">
        <v>179</v>
      </c>
      <c r="E6" s="123">
        <v>4</v>
      </c>
      <c r="F6" s="124" t="s">
        <v>4</v>
      </c>
      <c r="G6" s="125"/>
      <c r="H6" s="125">
        <f>E6*G6</f>
        <v>0</v>
      </c>
      <c r="I6" s="104"/>
      <c r="J6" s="183"/>
      <c r="K6" s="185" t="s">
        <v>1309</v>
      </c>
      <c r="L6" s="185"/>
    </row>
    <row r="7" spans="1:12" ht="22.5" x14ac:dyDescent="0.15">
      <c r="A7" s="82" t="s">
        <v>381</v>
      </c>
      <c r="B7" s="120" t="s">
        <v>1145</v>
      </c>
      <c r="C7" s="121" t="s">
        <v>1146</v>
      </c>
      <c r="D7" s="122" t="s">
        <v>179</v>
      </c>
      <c r="E7" s="123">
        <v>5</v>
      </c>
      <c r="F7" s="124" t="s">
        <v>4</v>
      </c>
      <c r="G7" s="125"/>
      <c r="H7" s="125">
        <f>E7*G7</f>
        <v>0</v>
      </c>
      <c r="I7" s="104"/>
      <c r="J7" s="183"/>
      <c r="K7" s="185" t="s">
        <v>1313</v>
      </c>
      <c r="L7" s="185"/>
    </row>
    <row r="8" spans="1:12" x14ac:dyDescent="0.15">
      <c r="A8" s="82" t="s">
        <v>383</v>
      </c>
      <c r="B8" s="120" t="s">
        <v>1161</v>
      </c>
      <c r="C8" s="121" t="s">
        <v>1162</v>
      </c>
      <c r="D8" s="122"/>
      <c r="E8" s="123">
        <v>100</v>
      </c>
      <c r="F8" s="124" t="s">
        <v>4</v>
      </c>
      <c r="G8" s="125"/>
      <c r="H8" s="125">
        <f t="shared" ref="H8:H15" si="0">E8*G8</f>
        <v>0</v>
      </c>
      <c r="I8" s="104"/>
      <c r="J8" s="183"/>
      <c r="K8" s="185" t="s">
        <v>1309</v>
      </c>
      <c r="L8" s="185"/>
    </row>
    <row r="9" spans="1:12" x14ac:dyDescent="0.15">
      <c r="A9" s="82" t="s">
        <v>385</v>
      </c>
      <c r="B9" s="120" t="s">
        <v>1163</v>
      </c>
      <c r="C9" s="121" t="s">
        <v>1164</v>
      </c>
      <c r="D9" s="122"/>
      <c r="E9" s="123">
        <v>65</v>
      </c>
      <c r="F9" s="124" t="s">
        <v>4</v>
      </c>
      <c r="G9" s="125"/>
      <c r="H9" s="125">
        <f t="shared" si="0"/>
        <v>0</v>
      </c>
      <c r="I9" s="104"/>
      <c r="J9" s="183"/>
      <c r="K9" s="185" t="s">
        <v>1310</v>
      </c>
      <c r="L9" s="185"/>
    </row>
    <row r="10" spans="1:12" x14ac:dyDescent="0.15">
      <c r="A10" s="82" t="s">
        <v>387</v>
      </c>
      <c r="B10" s="120" t="s">
        <v>1165</v>
      </c>
      <c r="C10" s="121" t="s">
        <v>1166</v>
      </c>
      <c r="D10" s="122"/>
      <c r="E10" s="123">
        <v>200</v>
      </c>
      <c r="F10" s="124" t="s">
        <v>4</v>
      </c>
      <c r="G10" s="125"/>
      <c r="H10" s="125">
        <f t="shared" si="0"/>
        <v>0</v>
      </c>
      <c r="I10" s="104"/>
      <c r="J10" s="183"/>
      <c r="K10" s="185" t="s">
        <v>1310</v>
      </c>
      <c r="L10" s="185"/>
    </row>
    <row r="11" spans="1:12" x14ac:dyDescent="0.15">
      <c r="A11" s="82" t="s">
        <v>389</v>
      </c>
      <c r="B11" s="120" t="s">
        <v>1167</v>
      </c>
      <c r="C11" s="121" t="s">
        <v>15</v>
      </c>
      <c r="D11" s="122"/>
      <c r="E11" s="123">
        <v>10</v>
      </c>
      <c r="F11" s="124" t="s">
        <v>4</v>
      </c>
      <c r="G11" s="125"/>
      <c r="H11" s="125">
        <f t="shared" si="0"/>
        <v>0</v>
      </c>
      <c r="I11" s="104"/>
      <c r="J11" s="183"/>
      <c r="K11" s="185" t="s">
        <v>1311</v>
      </c>
      <c r="L11" s="185"/>
    </row>
    <row r="12" spans="1:12" x14ac:dyDescent="0.15">
      <c r="A12" s="82" t="s">
        <v>391</v>
      </c>
      <c r="B12" s="120" t="s">
        <v>1168</v>
      </c>
      <c r="C12" s="121" t="s">
        <v>16</v>
      </c>
      <c r="D12" s="122"/>
      <c r="E12" s="123">
        <v>20</v>
      </c>
      <c r="F12" s="124" t="s">
        <v>4</v>
      </c>
      <c r="G12" s="125"/>
      <c r="H12" s="125">
        <f t="shared" si="0"/>
        <v>0</v>
      </c>
      <c r="I12" s="104"/>
      <c r="J12" s="183"/>
      <c r="K12" s="185" t="s">
        <v>1311</v>
      </c>
      <c r="L12" s="185"/>
    </row>
    <row r="13" spans="1:12" x14ac:dyDescent="0.15">
      <c r="A13" s="82" t="s">
        <v>394</v>
      </c>
      <c r="B13" s="120" t="s">
        <v>1169</v>
      </c>
      <c r="C13" s="121" t="s">
        <v>1170</v>
      </c>
      <c r="D13" s="122"/>
      <c r="E13" s="123">
        <v>70</v>
      </c>
      <c r="F13" s="124" t="s">
        <v>4</v>
      </c>
      <c r="G13" s="125"/>
      <c r="H13" s="125">
        <f t="shared" si="0"/>
        <v>0</v>
      </c>
      <c r="I13" s="104"/>
      <c r="J13" s="183"/>
      <c r="K13" s="185" t="s">
        <v>1310</v>
      </c>
      <c r="L13" s="185"/>
    </row>
    <row r="14" spans="1:12" x14ac:dyDescent="0.15">
      <c r="A14" s="82" t="s">
        <v>397</v>
      </c>
      <c r="B14" s="120" t="s">
        <v>1171</v>
      </c>
      <c r="C14" s="121" t="s">
        <v>183</v>
      </c>
      <c r="D14" s="122" t="s">
        <v>179</v>
      </c>
      <c r="E14" s="123">
        <v>20</v>
      </c>
      <c r="F14" s="124" t="s">
        <v>4</v>
      </c>
      <c r="G14" s="125"/>
      <c r="H14" s="125">
        <f t="shared" si="0"/>
        <v>0</v>
      </c>
      <c r="I14" s="104"/>
      <c r="J14" s="183"/>
      <c r="K14" s="185" t="s">
        <v>1309</v>
      </c>
      <c r="L14" s="185"/>
    </row>
    <row r="15" spans="1:12" x14ac:dyDescent="0.15">
      <c r="A15" s="82" t="s">
        <v>400</v>
      </c>
      <c r="B15" s="120" t="s">
        <v>1172</v>
      </c>
      <c r="C15" s="121" t="s">
        <v>316</v>
      </c>
      <c r="D15" s="122" t="s">
        <v>179</v>
      </c>
      <c r="E15" s="123">
        <v>30</v>
      </c>
      <c r="F15" s="124" t="s">
        <v>4</v>
      </c>
      <c r="G15" s="125"/>
      <c r="H15" s="125">
        <f t="shared" si="0"/>
        <v>0</v>
      </c>
      <c r="I15" s="104"/>
      <c r="J15" s="183"/>
      <c r="K15" s="185" t="s">
        <v>1310</v>
      </c>
      <c r="L15" s="185"/>
    </row>
    <row r="16" spans="1:12" x14ac:dyDescent="0.15">
      <c r="A16" s="82" t="s">
        <v>402</v>
      </c>
      <c r="B16" s="128">
        <v>3019727</v>
      </c>
      <c r="C16" s="127" t="s">
        <v>17</v>
      </c>
      <c r="D16" s="124" t="s">
        <v>179</v>
      </c>
      <c r="E16" s="124">
        <v>2</v>
      </c>
      <c r="F16" s="124" t="s">
        <v>4</v>
      </c>
      <c r="G16" s="125"/>
      <c r="H16" s="125">
        <f t="shared" ref="H16:H23" si="1">E16*G16</f>
        <v>0</v>
      </c>
      <c r="I16" s="104"/>
      <c r="J16" s="183"/>
      <c r="K16" s="185" t="s">
        <v>1312</v>
      </c>
      <c r="L16" s="185"/>
    </row>
    <row r="17" spans="1:12" x14ac:dyDescent="0.15">
      <c r="A17" s="82" t="s">
        <v>404</v>
      </c>
      <c r="B17" s="126">
        <v>3017758</v>
      </c>
      <c r="C17" s="127" t="s">
        <v>18</v>
      </c>
      <c r="D17" s="124" t="s">
        <v>179</v>
      </c>
      <c r="E17" s="124">
        <v>2</v>
      </c>
      <c r="F17" s="124" t="s">
        <v>4</v>
      </c>
      <c r="G17" s="125"/>
      <c r="H17" s="125">
        <f t="shared" si="1"/>
        <v>0</v>
      </c>
      <c r="I17" s="104"/>
      <c r="J17" s="183"/>
      <c r="K17" s="185" t="s">
        <v>1309</v>
      </c>
      <c r="L17" s="185"/>
    </row>
    <row r="18" spans="1:12" x14ac:dyDescent="0.15">
      <c r="A18" s="82" t="s">
        <v>406</v>
      </c>
      <c r="B18" s="120">
        <v>3023403</v>
      </c>
      <c r="C18" s="121" t="s">
        <v>199</v>
      </c>
      <c r="D18" s="129" t="s">
        <v>179</v>
      </c>
      <c r="E18" s="122">
        <v>2</v>
      </c>
      <c r="F18" s="130" t="s">
        <v>4</v>
      </c>
      <c r="G18" s="125"/>
      <c r="H18" s="125">
        <f t="shared" si="1"/>
        <v>0</v>
      </c>
      <c r="I18" s="104"/>
      <c r="J18" s="183"/>
      <c r="K18" s="185" t="s">
        <v>1310</v>
      </c>
      <c r="L18" s="185"/>
    </row>
    <row r="19" spans="1:12" x14ac:dyDescent="0.15">
      <c r="A19" s="82" t="s">
        <v>408</v>
      </c>
      <c r="B19" s="120">
        <v>3023404</v>
      </c>
      <c r="C19" s="121" t="s">
        <v>1317</v>
      </c>
      <c r="D19" s="129" t="s">
        <v>317</v>
      </c>
      <c r="E19" s="122">
        <v>2</v>
      </c>
      <c r="F19" s="124" t="s">
        <v>4</v>
      </c>
      <c r="G19" s="125"/>
      <c r="H19" s="125">
        <f t="shared" si="1"/>
        <v>0</v>
      </c>
      <c r="I19" s="104"/>
      <c r="J19" s="183"/>
      <c r="K19" s="185" t="s">
        <v>1310</v>
      </c>
      <c r="L19" s="185"/>
    </row>
    <row r="20" spans="1:12" x14ac:dyDescent="0.15">
      <c r="A20" s="82" t="s">
        <v>410</v>
      </c>
      <c r="B20" s="120" t="s">
        <v>1173</v>
      </c>
      <c r="C20" s="121" t="s">
        <v>318</v>
      </c>
      <c r="D20" s="122" t="s">
        <v>179</v>
      </c>
      <c r="E20" s="123">
        <v>10</v>
      </c>
      <c r="F20" s="124" t="s">
        <v>4</v>
      </c>
      <c r="G20" s="125"/>
      <c r="H20" s="125">
        <f t="shared" si="1"/>
        <v>0</v>
      </c>
      <c r="I20" s="104"/>
      <c r="J20" s="183"/>
      <c r="K20" s="185" t="s">
        <v>1310</v>
      </c>
      <c r="L20" s="185"/>
    </row>
    <row r="21" spans="1:12" x14ac:dyDescent="0.15">
      <c r="A21" s="82" t="s">
        <v>413</v>
      </c>
      <c r="B21" s="120" t="s">
        <v>1174</v>
      </c>
      <c r="C21" s="121" t="s">
        <v>319</v>
      </c>
      <c r="D21" s="122" t="s">
        <v>179</v>
      </c>
      <c r="E21" s="123">
        <v>25</v>
      </c>
      <c r="F21" s="124" t="s">
        <v>4</v>
      </c>
      <c r="G21" s="125"/>
      <c r="H21" s="125">
        <f t="shared" si="1"/>
        <v>0</v>
      </c>
      <c r="I21" s="104"/>
      <c r="J21" s="183"/>
      <c r="K21" s="185" t="s">
        <v>1310</v>
      </c>
      <c r="L21" s="185"/>
    </row>
    <row r="22" spans="1:12" x14ac:dyDescent="0.15">
      <c r="A22" s="82" t="s">
        <v>416</v>
      </c>
      <c r="B22" s="128">
        <v>3025510</v>
      </c>
      <c r="C22" s="127" t="s">
        <v>320</v>
      </c>
      <c r="D22" s="124" t="s">
        <v>179</v>
      </c>
      <c r="E22" s="124">
        <v>5</v>
      </c>
      <c r="F22" s="124" t="s">
        <v>4</v>
      </c>
      <c r="G22" s="125"/>
      <c r="H22" s="125">
        <f t="shared" si="1"/>
        <v>0</v>
      </c>
      <c r="I22" s="104"/>
      <c r="J22" s="183"/>
      <c r="K22" s="185" t="s">
        <v>1314</v>
      </c>
      <c r="L22" s="185"/>
    </row>
    <row r="23" spans="1:12" x14ac:dyDescent="0.15">
      <c r="A23" s="82" t="s">
        <v>419</v>
      </c>
      <c r="B23" s="128">
        <v>3025511</v>
      </c>
      <c r="C23" s="127" t="s">
        <v>321</v>
      </c>
      <c r="D23" s="124" t="s">
        <v>179</v>
      </c>
      <c r="E23" s="124">
        <v>5</v>
      </c>
      <c r="F23" s="124" t="s">
        <v>4</v>
      </c>
      <c r="G23" s="125"/>
      <c r="H23" s="125">
        <f t="shared" si="1"/>
        <v>0</v>
      </c>
      <c r="I23" s="104"/>
      <c r="J23" s="183"/>
      <c r="K23" s="185" t="s">
        <v>1310</v>
      </c>
      <c r="L23" s="185"/>
    </row>
    <row r="24" spans="1:12" x14ac:dyDescent="0.15">
      <c r="A24" s="82" t="s">
        <v>422</v>
      </c>
      <c r="B24" s="128">
        <v>3023544</v>
      </c>
      <c r="C24" s="131" t="s">
        <v>322</v>
      </c>
      <c r="D24" s="124" t="s">
        <v>179</v>
      </c>
      <c r="E24" s="124">
        <v>5</v>
      </c>
      <c r="F24" s="124" t="s">
        <v>4</v>
      </c>
      <c r="G24" s="125"/>
      <c r="H24" s="125">
        <f t="shared" ref="H24:H38" si="2">E24*G24</f>
        <v>0</v>
      </c>
      <c r="I24" s="104"/>
      <c r="J24" s="183"/>
      <c r="K24" s="185" t="s">
        <v>1309</v>
      </c>
      <c r="L24" s="185"/>
    </row>
    <row r="25" spans="1:12" x14ac:dyDescent="0.15">
      <c r="A25" s="82" t="s">
        <v>424</v>
      </c>
      <c r="B25" s="120" t="s">
        <v>1175</v>
      </c>
      <c r="C25" s="121" t="s">
        <v>1176</v>
      </c>
      <c r="D25" s="122" t="s">
        <v>179</v>
      </c>
      <c r="E25" s="123">
        <v>5</v>
      </c>
      <c r="F25" s="124" t="s">
        <v>4</v>
      </c>
      <c r="G25" s="125"/>
      <c r="H25" s="125">
        <f t="shared" si="2"/>
        <v>0</v>
      </c>
      <c r="I25" s="104"/>
      <c r="J25" s="183"/>
      <c r="K25" s="185" t="s">
        <v>1310</v>
      </c>
      <c r="L25" s="185"/>
    </row>
    <row r="26" spans="1:12" x14ac:dyDescent="0.15">
      <c r="A26" s="82" t="s">
        <v>427</v>
      </c>
      <c r="B26" s="120" t="s">
        <v>1177</v>
      </c>
      <c r="C26" s="121" t="s">
        <v>1178</v>
      </c>
      <c r="D26" s="122" t="s">
        <v>179</v>
      </c>
      <c r="E26" s="123">
        <v>25</v>
      </c>
      <c r="F26" s="124" t="s">
        <v>4</v>
      </c>
      <c r="G26" s="125"/>
      <c r="H26" s="125">
        <f t="shared" si="2"/>
        <v>0</v>
      </c>
      <c r="I26" s="104"/>
      <c r="J26" s="183"/>
      <c r="K26" s="185" t="s">
        <v>1310</v>
      </c>
      <c r="L26" s="185"/>
    </row>
    <row r="27" spans="1:12" x14ac:dyDescent="0.15">
      <c r="A27" s="82" t="s">
        <v>430</v>
      </c>
      <c r="B27" s="120" t="s">
        <v>1179</v>
      </c>
      <c r="C27" s="121" t="s">
        <v>1180</v>
      </c>
      <c r="D27" s="122" t="s">
        <v>179</v>
      </c>
      <c r="E27" s="123">
        <v>25</v>
      </c>
      <c r="F27" s="124" t="s">
        <v>4</v>
      </c>
      <c r="G27" s="125"/>
      <c r="H27" s="125">
        <f t="shared" si="2"/>
        <v>0</v>
      </c>
      <c r="I27" s="104"/>
      <c r="J27" s="183"/>
      <c r="K27" s="185" t="s">
        <v>1312</v>
      </c>
      <c r="L27" s="185"/>
    </row>
    <row r="28" spans="1:12" x14ac:dyDescent="0.15">
      <c r="A28" s="82" t="s">
        <v>433</v>
      </c>
      <c r="B28" s="126">
        <v>3022866</v>
      </c>
      <c r="C28" s="127" t="s">
        <v>192</v>
      </c>
      <c r="D28" s="124" t="s">
        <v>179</v>
      </c>
      <c r="E28" s="124">
        <v>5</v>
      </c>
      <c r="F28" s="124" t="s">
        <v>4</v>
      </c>
      <c r="G28" s="125"/>
      <c r="H28" s="125">
        <f t="shared" si="2"/>
        <v>0</v>
      </c>
      <c r="I28" s="104"/>
      <c r="J28" s="183"/>
      <c r="K28" s="185" t="s">
        <v>1312</v>
      </c>
      <c r="L28" s="185"/>
    </row>
    <row r="29" spans="1:12" x14ac:dyDescent="0.15">
      <c r="A29" s="82" t="s">
        <v>436</v>
      </c>
      <c r="B29" s="126">
        <v>3023539</v>
      </c>
      <c r="C29" s="127" t="s">
        <v>193</v>
      </c>
      <c r="D29" s="124" t="s">
        <v>179</v>
      </c>
      <c r="E29" s="124">
        <v>5</v>
      </c>
      <c r="F29" s="124" t="s">
        <v>4</v>
      </c>
      <c r="G29" s="125"/>
      <c r="H29" s="125">
        <f t="shared" si="2"/>
        <v>0</v>
      </c>
      <c r="I29" s="104"/>
      <c r="J29" s="183"/>
      <c r="K29" s="185" t="s">
        <v>1310</v>
      </c>
      <c r="L29" s="185"/>
    </row>
    <row r="30" spans="1:12" x14ac:dyDescent="0.15">
      <c r="A30" s="82" t="s">
        <v>439</v>
      </c>
      <c r="B30" s="126">
        <v>3023540</v>
      </c>
      <c r="C30" s="127" t="s">
        <v>194</v>
      </c>
      <c r="D30" s="124" t="s">
        <v>179</v>
      </c>
      <c r="E30" s="124">
        <v>5</v>
      </c>
      <c r="F30" s="124" t="s">
        <v>4</v>
      </c>
      <c r="G30" s="125"/>
      <c r="H30" s="125">
        <f t="shared" si="2"/>
        <v>0</v>
      </c>
      <c r="I30" s="104"/>
      <c r="J30" s="183"/>
      <c r="K30" s="185" t="s">
        <v>1310</v>
      </c>
      <c r="L30" s="185"/>
    </row>
    <row r="31" spans="1:12" x14ac:dyDescent="0.15">
      <c r="A31" s="82" t="s">
        <v>442</v>
      </c>
      <c r="B31" s="126">
        <v>3023542</v>
      </c>
      <c r="C31" s="127" t="s">
        <v>196</v>
      </c>
      <c r="D31" s="124" t="s">
        <v>179</v>
      </c>
      <c r="E31" s="124">
        <v>5</v>
      </c>
      <c r="F31" s="130" t="s">
        <v>4</v>
      </c>
      <c r="G31" s="125"/>
      <c r="H31" s="125">
        <f t="shared" si="2"/>
        <v>0</v>
      </c>
      <c r="I31" s="104"/>
      <c r="J31" s="183"/>
      <c r="K31" s="185" t="s">
        <v>1310</v>
      </c>
      <c r="L31" s="185"/>
    </row>
    <row r="32" spans="1:12" x14ac:dyDescent="0.15">
      <c r="A32" s="82" t="s">
        <v>445</v>
      </c>
      <c r="B32" s="126">
        <v>3023541</v>
      </c>
      <c r="C32" s="127" t="s">
        <v>195</v>
      </c>
      <c r="D32" s="124" t="s">
        <v>179</v>
      </c>
      <c r="E32" s="124">
        <v>5</v>
      </c>
      <c r="F32" s="130" t="s">
        <v>4</v>
      </c>
      <c r="G32" s="125"/>
      <c r="H32" s="125">
        <f t="shared" si="2"/>
        <v>0</v>
      </c>
      <c r="I32" s="104"/>
      <c r="J32" s="183"/>
      <c r="K32" s="185" t="s">
        <v>1310</v>
      </c>
      <c r="L32" s="185"/>
    </row>
    <row r="33" spans="1:12" x14ac:dyDescent="0.15">
      <c r="A33" s="82" t="s">
        <v>447</v>
      </c>
      <c r="B33" s="126">
        <v>3023543</v>
      </c>
      <c r="C33" s="127" t="s">
        <v>197</v>
      </c>
      <c r="D33" s="124" t="s">
        <v>179</v>
      </c>
      <c r="E33" s="124">
        <v>5</v>
      </c>
      <c r="F33" s="124" t="s">
        <v>4</v>
      </c>
      <c r="G33" s="125"/>
      <c r="H33" s="125">
        <f t="shared" si="2"/>
        <v>0</v>
      </c>
      <c r="I33" s="104"/>
      <c r="J33" s="183"/>
      <c r="K33" s="185" t="s">
        <v>1310</v>
      </c>
      <c r="L33" s="185"/>
    </row>
    <row r="34" spans="1:12" x14ac:dyDescent="0.15">
      <c r="A34" s="82" t="s">
        <v>450</v>
      </c>
      <c r="B34" s="126">
        <v>3020984</v>
      </c>
      <c r="C34" s="127" t="s">
        <v>190</v>
      </c>
      <c r="D34" s="124" t="s">
        <v>179</v>
      </c>
      <c r="E34" s="124">
        <v>5</v>
      </c>
      <c r="F34" s="124" t="s">
        <v>4</v>
      </c>
      <c r="G34" s="125"/>
      <c r="H34" s="125">
        <f t="shared" si="2"/>
        <v>0</v>
      </c>
      <c r="I34" s="104"/>
      <c r="J34" s="183"/>
      <c r="K34" s="185" t="s">
        <v>1313</v>
      </c>
      <c r="L34" s="185"/>
    </row>
    <row r="35" spans="1:12" x14ac:dyDescent="0.15">
      <c r="A35" s="82" t="s">
        <v>453</v>
      </c>
      <c r="B35" s="120" t="s">
        <v>1181</v>
      </c>
      <c r="C35" s="121" t="s">
        <v>1182</v>
      </c>
      <c r="D35" s="82" t="s">
        <v>179</v>
      </c>
      <c r="E35" s="123">
        <v>5</v>
      </c>
      <c r="F35" s="124" t="s">
        <v>4</v>
      </c>
      <c r="G35" s="125"/>
      <c r="H35" s="125">
        <f t="shared" si="2"/>
        <v>0</v>
      </c>
      <c r="I35" s="104"/>
      <c r="J35" s="183"/>
      <c r="K35" s="185" t="s">
        <v>1313</v>
      </c>
      <c r="L35" s="185"/>
    </row>
    <row r="36" spans="1:12" x14ac:dyDescent="0.15">
      <c r="A36" s="82" t="s">
        <v>455</v>
      </c>
      <c r="B36" s="126">
        <v>3021629</v>
      </c>
      <c r="C36" s="127" t="s">
        <v>323</v>
      </c>
      <c r="D36" s="124" t="s">
        <v>179</v>
      </c>
      <c r="E36" s="124">
        <v>5</v>
      </c>
      <c r="F36" s="124" t="s">
        <v>4</v>
      </c>
      <c r="G36" s="125"/>
      <c r="H36" s="125">
        <f t="shared" si="2"/>
        <v>0</v>
      </c>
      <c r="I36" s="104"/>
      <c r="J36" s="183"/>
      <c r="K36" s="185" t="s">
        <v>1311</v>
      </c>
      <c r="L36" s="185"/>
    </row>
    <row r="37" spans="1:12" x14ac:dyDescent="0.15">
      <c r="A37" s="82" t="s">
        <v>458</v>
      </c>
      <c r="B37" s="120" t="s">
        <v>1183</v>
      </c>
      <c r="C37" s="121" t="s">
        <v>189</v>
      </c>
      <c r="D37" s="122" t="s">
        <v>179</v>
      </c>
      <c r="E37" s="123">
        <v>6</v>
      </c>
      <c r="F37" s="124" t="s">
        <v>4</v>
      </c>
      <c r="G37" s="125"/>
      <c r="H37" s="125">
        <f t="shared" si="2"/>
        <v>0</v>
      </c>
      <c r="I37" s="104"/>
      <c r="J37" s="183"/>
      <c r="K37" s="185" t="s">
        <v>1313</v>
      </c>
      <c r="L37" s="185"/>
    </row>
    <row r="38" spans="1:12" x14ac:dyDescent="0.15">
      <c r="A38" s="82" t="s">
        <v>461</v>
      </c>
      <c r="B38" s="120">
        <v>3022792</v>
      </c>
      <c r="C38" s="121" t="s">
        <v>324</v>
      </c>
      <c r="D38" s="122" t="s">
        <v>179</v>
      </c>
      <c r="E38" s="122">
        <v>5</v>
      </c>
      <c r="F38" s="124" t="s">
        <v>4</v>
      </c>
      <c r="G38" s="125"/>
      <c r="H38" s="125">
        <f t="shared" si="2"/>
        <v>0</v>
      </c>
      <c r="I38" s="104"/>
      <c r="J38" s="183"/>
      <c r="K38" s="185" t="s">
        <v>1310</v>
      </c>
      <c r="L38" s="185"/>
    </row>
    <row r="39" spans="1:12" x14ac:dyDescent="0.15">
      <c r="A39" s="82" t="s">
        <v>463</v>
      </c>
      <c r="B39" s="120">
        <v>3021936</v>
      </c>
      <c r="C39" s="121" t="s">
        <v>1184</v>
      </c>
      <c r="D39" s="122"/>
      <c r="E39" s="123">
        <v>10</v>
      </c>
      <c r="F39" s="124" t="s">
        <v>4</v>
      </c>
      <c r="G39" s="125"/>
      <c r="H39" s="125">
        <f t="shared" ref="H39:H45" si="3">E39*G39</f>
        <v>0</v>
      </c>
      <c r="I39" s="104"/>
      <c r="J39" s="183"/>
      <c r="K39" s="185" t="s">
        <v>1313</v>
      </c>
      <c r="L39" s="185"/>
    </row>
    <row r="40" spans="1:12" x14ac:dyDescent="0.15">
      <c r="A40" s="82" t="s">
        <v>466</v>
      </c>
      <c r="B40" s="120">
        <v>3021937</v>
      </c>
      <c r="C40" s="121" t="s">
        <v>1185</v>
      </c>
      <c r="D40" s="122"/>
      <c r="E40" s="123">
        <v>20</v>
      </c>
      <c r="F40" s="124" t="s">
        <v>4</v>
      </c>
      <c r="G40" s="125"/>
      <c r="H40" s="125">
        <f t="shared" si="3"/>
        <v>0</v>
      </c>
      <c r="I40" s="104"/>
      <c r="J40" s="183"/>
      <c r="K40" s="185" t="s">
        <v>1313</v>
      </c>
      <c r="L40" s="185"/>
    </row>
    <row r="41" spans="1:12" x14ac:dyDescent="0.15">
      <c r="A41" s="82" t="s">
        <v>468</v>
      </c>
      <c r="B41" s="120" t="s">
        <v>1186</v>
      </c>
      <c r="C41" s="121" t="s">
        <v>1187</v>
      </c>
      <c r="D41" s="122" t="s">
        <v>179</v>
      </c>
      <c r="E41" s="123">
        <v>15</v>
      </c>
      <c r="F41" s="124" t="s">
        <v>4</v>
      </c>
      <c r="G41" s="125"/>
      <c r="H41" s="125">
        <f t="shared" si="3"/>
        <v>0</v>
      </c>
      <c r="I41" s="104"/>
      <c r="J41" s="183"/>
      <c r="K41" s="185" t="s">
        <v>1313</v>
      </c>
      <c r="L41" s="185"/>
    </row>
    <row r="42" spans="1:12" x14ac:dyDescent="0.15">
      <c r="A42" s="82" t="s">
        <v>471</v>
      </c>
      <c r="B42" s="128">
        <v>3024616</v>
      </c>
      <c r="C42" s="127" t="s">
        <v>327</v>
      </c>
      <c r="D42" s="124"/>
      <c r="E42" s="124">
        <v>2</v>
      </c>
      <c r="F42" s="124" t="s">
        <v>4</v>
      </c>
      <c r="G42" s="125"/>
      <c r="H42" s="125">
        <f t="shared" si="3"/>
        <v>0</v>
      </c>
      <c r="I42" s="104"/>
      <c r="J42" s="183"/>
      <c r="K42" s="185" t="s">
        <v>1313</v>
      </c>
      <c r="L42" s="185"/>
    </row>
    <row r="43" spans="1:12" x14ac:dyDescent="0.15">
      <c r="A43" s="82" t="s">
        <v>473</v>
      </c>
      <c r="B43" s="120" t="s">
        <v>1188</v>
      </c>
      <c r="C43" s="121" t="s">
        <v>19</v>
      </c>
      <c r="D43" s="122"/>
      <c r="E43" s="123">
        <v>8</v>
      </c>
      <c r="F43" s="124" t="s">
        <v>4</v>
      </c>
      <c r="G43" s="125"/>
      <c r="H43" s="125">
        <f t="shared" si="3"/>
        <v>0</v>
      </c>
      <c r="I43" s="104"/>
      <c r="J43" s="183"/>
      <c r="K43" s="185" t="s">
        <v>1309</v>
      </c>
      <c r="L43" s="185"/>
    </row>
    <row r="44" spans="1:12" x14ac:dyDescent="0.15">
      <c r="A44" s="82" t="s">
        <v>476</v>
      </c>
      <c r="B44" s="120" t="s">
        <v>1189</v>
      </c>
      <c r="C44" s="121" t="s">
        <v>20</v>
      </c>
      <c r="D44" s="122"/>
      <c r="E44" s="123">
        <v>10</v>
      </c>
      <c r="F44" s="124" t="s">
        <v>4</v>
      </c>
      <c r="G44" s="125"/>
      <c r="H44" s="125">
        <f t="shared" si="3"/>
        <v>0</v>
      </c>
      <c r="I44" s="104"/>
      <c r="J44" s="183"/>
      <c r="K44" s="185" t="s">
        <v>1309</v>
      </c>
      <c r="L44" s="185"/>
    </row>
    <row r="45" spans="1:12" x14ac:dyDescent="0.15">
      <c r="A45" s="82" t="s">
        <v>478</v>
      </c>
      <c r="B45" s="128">
        <v>936982</v>
      </c>
      <c r="C45" s="127" t="s">
        <v>328</v>
      </c>
      <c r="D45" s="124" t="s">
        <v>179</v>
      </c>
      <c r="E45" s="124">
        <v>2</v>
      </c>
      <c r="F45" s="124" t="s">
        <v>4</v>
      </c>
      <c r="G45" s="125"/>
      <c r="H45" s="125">
        <f t="shared" si="3"/>
        <v>0</v>
      </c>
      <c r="I45" s="105"/>
      <c r="J45" s="184"/>
      <c r="K45" s="185" t="s">
        <v>1313</v>
      </c>
      <c r="L45" s="185"/>
    </row>
    <row r="46" spans="1:12" x14ac:dyDescent="0.15">
      <c r="A46" s="82" t="s">
        <v>480</v>
      </c>
      <c r="B46" s="128">
        <v>3025512</v>
      </c>
      <c r="C46" s="127" t="s">
        <v>329</v>
      </c>
      <c r="D46" s="124" t="s">
        <v>179</v>
      </c>
      <c r="E46" s="124">
        <v>3</v>
      </c>
      <c r="F46" s="124" t="s">
        <v>4</v>
      </c>
      <c r="G46" s="125"/>
      <c r="H46" s="125">
        <f t="shared" ref="H46:H51" si="4">E46*G46</f>
        <v>0</v>
      </c>
      <c r="I46" s="105"/>
      <c r="J46" s="184"/>
      <c r="K46" s="185" t="s">
        <v>1312</v>
      </c>
      <c r="L46" s="185"/>
    </row>
    <row r="47" spans="1:12" x14ac:dyDescent="0.15">
      <c r="A47" s="82" t="s">
        <v>482</v>
      </c>
      <c r="B47" s="128">
        <v>3025513</v>
      </c>
      <c r="C47" s="127" t="s">
        <v>330</v>
      </c>
      <c r="D47" s="124" t="s">
        <v>179</v>
      </c>
      <c r="E47" s="124">
        <v>1</v>
      </c>
      <c r="F47" s="124" t="s">
        <v>4</v>
      </c>
      <c r="G47" s="125"/>
      <c r="H47" s="125">
        <f t="shared" si="4"/>
        <v>0</v>
      </c>
      <c r="I47" s="105"/>
      <c r="J47" s="184"/>
      <c r="K47" s="185" t="s">
        <v>1310</v>
      </c>
      <c r="L47" s="185"/>
    </row>
    <row r="48" spans="1:12" x14ac:dyDescent="0.15">
      <c r="A48" s="82" t="s">
        <v>484</v>
      </c>
      <c r="B48" s="120">
        <v>3023405</v>
      </c>
      <c r="C48" s="121" t="s">
        <v>198</v>
      </c>
      <c r="D48" s="122" t="s">
        <v>179</v>
      </c>
      <c r="E48" s="122">
        <v>1</v>
      </c>
      <c r="F48" s="124" t="s">
        <v>4</v>
      </c>
      <c r="G48" s="125"/>
      <c r="H48" s="125">
        <f t="shared" si="4"/>
        <v>0</v>
      </c>
      <c r="I48" s="105"/>
      <c r="J48" s="184"/>
      <c r="K48" s="185" t="s">
        <v>1311</v>
      </c>
      <c r="L48" s="185"/>
    </row>
    <row r="49" spans="1:12" x14ac:dyDescent="0.15">
      <c r="A49" s="82" t="s">
        <v>487</v>
      </c>
      <c r="B49" s="128">
        <v>3025514</v>
      </c>
      <c r="C49" s="127" t="s">
        <v>331</v>
      </c>
      <c r="D49" s="124" t="s">
        <v>179</v>
      </c>
      <c r="E49" s="124">
        <v>1</v>
      </c>
      <c r="F49" s="124" t="s">
        <v>4</v>
      </c>
      <c r="G49" s="125"/>
      <c r="H49" s="125">
        <f t="shared" si="4"/>
        <v>0</v>
      </c>
      <c r="I49" s="105"/>
      <c r="J49" s="184"/>
      <c r="K49" s="185" t="s">
        <v>1313</v>
      </c>
      <c r="L49" s="185"/>
    </row>
    <row r="50" spans="1:12" x14ac:dyDescent="0.15">
      <c r="A50" s="82" t="s">
        <v>490</v>
      </c>
      <c r="B50" s="120">
        <v>3018332</v>
      </c>
      <c r="C50" s="121" t="s">
        <v>200</v>
      </c>
      <c r="D50" s="122" t="s">
        <v>179</v>
      </c>
      <c r="E50" s="122">
        <v>1</v>
      </c>
      <c r="F50" s="124" t="s">
        <v>4</v>
      </c>
      <c r="G50" s="125"/>
      <c r="H50" s="125">
        <f t="shared" si="4"/>
        <v>0</v>
      </c>
      <c r="I50" s="105"/>
      <c r="J50" s="184"/>
      <c r="K50" s="185" t="s">
        <v>1313</v>
      </c>
      <c r="L50" s="185"/>
    </row>
    <row r="51" spans="1:12" x14ac:dyDescent="0.15">
      <c r="A51" s="82" t="s">
        <v>492</v>
      </c>
      <c r="B51" s="128">
        <v>3010755</v>
      </c>
      <c r="C51" s="127" t="s">
        <v>22</v>
      </c>
      <c r="D51" s="124" t="s">
        <v>179</v>
      </c>
      <c r="E51" s="124">
        <v>1</v>
      </c>
      <c r="F51" s="124" t="s">
        <v>4</v>
      </c>
      <c r="G51" s="125"/>
      <c r="H51" s="125">
        <f t="shared" si="4"/>
        <v>0</v>
      </c>
      <c r="I51" s="105"/>
      <c r="J51" s="184"/>
      <c r="K51" s="185" t="s">
        <v>1313</v>
      </c>
      <c r="L51" s="185"/>
    </row>
    <row r="52" spans="1:12" x14ac:dyDescent="0.15">
      <c r="A52" s="82" t="s">
        <v>494</v>
      </c>
      <c r="B52" s="128">
        <v>3021717</v>
      </c>
      <c r="C52" s="127" t="s">
        <v>187</v>
      </c>
      <c r="D52" s="124" t="s">
        <v>179</v>
      </c>
      <c r="E52" s="124">
        <v>1</v>
      </c>
      <c r="F52" s="124" t="s">
        <v>4</v>
      </c>
      <c r="G52" s="125"/>
      <c r="H52" s="125">
        <f t="shared" ref="H52:H62" si="5">E52*G52</f>
        <v>0</v>
      </c>
      <c r="I52" s="105"/>
      <c r="J52" s="184"/>
      <c r="K52" s="185" t="s">
        <v>1313</v>
      </c>
      <c r="L52" s="185"/>
    </row>
    <row r="53" spans="1:12" x14ac:dyDescent="0.15">
      <c r="A53" s="82" t="s">
        <v>496</v>
      </c>
      <c r="B53" s="128">
        <v>3014834</v>
      </c>
      <c r="C53" s="127" t="s">
        <v>24</v>
      </c>
      <c r="D53" s="124" t="s">
        <v>179</v>
      </c>
      <c r="E53" s="124">
        <v>2</v>
      </c>
      <c r="F53" s="124" t="s">
        <v>4</v>
      </c>
      <c r="G53" s="125"/>
      <c r="H53" s="125">
        <f t="shared" si="5"/>
        <v>0</v>
      </c>
      <c r="I53" s="105"/>
      <c r="J53" s="184"/>
      <c r="K53" s="185" t="s">
        <v>1313</v>
      </c>
      <c r="L53" s="185"/>
    </row>
    <row r="54" spans="1:12" x14ac:dyDescent="0.15">
      <c r="A54" s="82" t="s">
        <v>499</v>
      </c>
      <c r="B54" s="120" t="s">
        <v>1194</v>
      </c>
      <c r="C54" s="121" t="s">
        <v>180</v>
      </c>
      <c r="D54" s="122"/>
      <c r="E54" s="123">
        <v>15</v>
      </c>
      <c r="F54" s="130" t="s">
        <v>4</v>
      </c>
      <c r="G54" s="125"/>
      <c r="H54" s="125">
        <f t="shared" si="5"/>
        <v>0</v>
      </c>
      <c r="I54" s="105"/>
      <c r="J54" s="184"/>
      <c r="K54" s="185" t="s">
        <v>1311</v>
      </c>
      <c r="L54" s="185"/>
    </row>
    <row r="55" spans="1:12" x14ac:dyDescent="0.15">
      <c r="A55" s="82" t="s">
        <v>502</v>
      </c>
      <c r="B55" s="120" t="s">
        <v>1195</v>
      </c>
      <c r="C55" s="121" t="s">
        <v>181</v>
      </c>
      <c r="D55" s="122"/>
      <c r="E55" s="123">
        <v>15</v>
      </c>
      <c r="F55" s="124" t="s">
        <v>4</v>
      </c>
      <c r="G55" s="125"/>
      <c r="H55" s="125">
        <f t="shared" si="5"/>
        <v>0</v>
      </c>
      <c r="I55" s="105"/>
      <c r="J55" s="184"/>
      <c r="K55" s="185" t="s">
        <v>1311</v>
      </c>
      <c r="L55" s="185"/>
    </row>
    <row r="56" spans="1:12" x14ac:dyDescent="0.15">
      <c r="A56" s="82" t="s">
        <v>505</v>
      </c>
      <c r="B56" s="120" t="s">
        <v>1196</v>
      </c>
      <c r="C56" s="121" t="s">
        <v>178</v>
      </c>
      <c r="D56" s="122"/>
      <c r="E56" s="123">
        <v>50</v>
      </c>
      <c r="F56" s="124" t="s">
        <v>4</v>
      </c>
      <c r="G56" s="125"/>
      <c r="H56" s="125">
        <f t="shared" si="5"/>
        <v>0</v>
      </c>
      <c r="I56" s="105"/>
      <c r="J56" s="184"/>
      <c r="K56" s="185" t="s">
        <v>1311</v>
      </c>
      <c r="L56" s="185"/>
    </row>
    <row r="57" spans="1:12" x14ac:dyDescent="0.15">
      <c r="A57" s="82" t="s">
        <v>508</v>
      </c>
      <c r="B57" s="120" t="s">
        <v>1198</v>
      </c>
      <c r="C57" s="121" t="s">
        <v>188</v>
      </c>
      <c r="D57" s="122"/>
      <c r="E57" s="123">
        <v>20</v>
      </c>
      <c r="F57" s="130" t="s">
        <v>4</v>
      </c>
      <c r="G57" s="125"/>
      <c r="H57" s="125">
        <f t="shared" si="5"/>
        <v>0</v>
      </c>
      <c r="I57" s="105"/>
      <c r="J57" s="184"/>
      <c r="K57" s="185" t="s">
        <v>1313</v>
      </c>
      <c r="L57" s="185"/>
    </row>
    <row r="58" spans="1:12" x14ac:dyDescent="0.15">
      <c r="A58" s="82" t="s">
        <v>511</v>
      </c>
      <c r="B58" s="120" t="s">
        <v>1202</v>
      </c>
      <c r="C58" s="121" t="s">
        <v>334</v>
      </c>
      <c r="D58" s="122" t="s">
        <v>179</v>
      </c>
      <c r="E58" s="123">
        <v>20</v>
      </c>
      <c r="F58" s="124" t="s">
        <v>4</v>
      </c>
      <c r="G58" s="125"/>
      <c r="H58" s="125">
        <f t="shared" si="5"/>
        <v>0</v>
      </c>
      <c r="I58" s="105"/>
      <c r="J58" s="184"/>
      <c r="K58" s="185" t="s">
        <v>1310</v>
      </c>
      <c r="L58" s="185"/>
    </row>
    <row r="59" spans="1:12" x14ac:dyDescent="0.15">
      <c r="A59" s="82" t="s">
        <v>513</v>
      </c>
      <c r="B59" s="120" t="s">
        <v>1203</v>
      </c>
      <c r="C59" s="121" t="s">
        <v>184</v>
      </c>
      <c r="D59" s="122" t="s">
        <v>179</v>
      </c>
      <c r="E59" s="123">
        <v>30</v>
      </c>
      <c r="F59" s="124" t="s">
        <v>4</v>
      </c>
      <c r="G59" s="125"/>
      <c r="H59" s="125">
        <f t="shared" si="5"/>
        <v>0</v>
      </c>
      <c r="I59" s="105"/>
      <c r="J59" s="184"/>
      <c r="K59" s="185" t="s">
        <v>1310</v>
      </c>
      <c r="L59" s="185"/>
    </row>
    <row r="60" spans="1:12" x14ac:dyDescent="0.15">
      <c r="A60" s="82" t="s">
        <v>515</v>
      </c>
      <c r="B60" s="120" t="s">
        <v>1204</v>
      </c>
      <c r="C60" s="121" t="s">
        <v>186</v>
      </c>
      <c r="D60" s="122" t="s">
        <v>179</v>
      </c>
      <c r="E60" s="123">
        <v>20</v>
      </c>
      <c r="F60" s="124" t="s">
        <v>4</v>
      </c>
      <c r="G60" s="125"/>
      <c r="H60" s="125">
        <f t="shared" si="5"/>
        <v>0</v>
      </c>
      <c r="I60" s="105"/>
      <c r="J60" s="184"/>
      <c r="K60" s="185" t="s">
        <v>1311</v>
      </c>
      <c r="L60" s="185"/>
    </row>
    <row r="61" spans="1:12" x14ac:dyDescent="0.15">
      <c r="A61" s="82" t="s">
        <v>518</v>
      </c>
      <c r="B61" s="120" t="s">
        <v>1205</v>
      </c>
      <c r="C61" s="121" t="s">
        <v>335</v>
      </c>
      <c r="D61" s="122" t="s">
        <v>179</v>
      </c>
      <c r="E61" s="123">
        <v>2</v>
      </c>
      <c r="F61" s="124" t="s">
        <v>4</v>
      </c>
      <c r="G61" s="125"/>
      <c r="H61" s="125">
        <f t="shared" si="5"/>
        <v>0</v>
      </c>
      <c r="I61" s="105"/>
      <c r="J61" s="184"/>
      <c r="K61" s="185" t="s">
        <v>1309</v>
      </c>
      <c r="L61" s="185"/>
    </row>
    <row r="62" spans="1:12" x14ac:dyDescent="0.15">
      <c r="A62" s="82" t="s">
        <v>521</v>
      </c>
      <c r="B62" s="120" t="s">
        <v>1206</v>
      </c>
      <c r="C62" s="121" t="s">
        <v>336</v>
      </c>
      <c r="D62" s="122" t="s">
        <v>179</v>
      </c>
      <c r="E62" s="123">
        <v>2</v>
      </c>
      <c r="F62" s="124" t="s">
        <v>4</v>
      </c>
      <c r="G62" s="125"/>
      <c r="H62" s="125">
        <f t="shared" si="5"/>
        <v>0</v>
      </c>
      <c r="I62" s="105"/>
      <c r="J62" s="184"/>
      <c r="K62" s="185" t="s">
        <v>1309</v>
      </c>
      <c r="L62" s="185"/>
    </row>
    <row r="63" spans="1:12" x14ac:dyDescent="0.15">
      <c r="A63" s="82" t="s">
        <v>523</v>
      </c>
      <c r="B63" s="120" t="s">
        <v>1209</v>
      </c>
      <c r="C63" s="121" t="s">
        <v>337</v>
      </c>
      <c r="D63" s="122" t="s">
        <v>179</v>
      </c>
      <c r="E63" s="123">
        <v>5</v>
      </c>
      <c r="F63" s="124" t="s">
        <v>4</v>
      </c>
      <c r="G63" s="125"/>
      <c r="H63" s="125">
        <f t="shared" ref="H63:H69" si="6">E63*G63</f>
        <v>0</v>
      </c>
      <c r="I63" s="105"/>
      <c r="J63" s="184"/>
      <c r="K63" s="185" t="s">
        <v>1311</v>
      </c>
      <c r="L63" s="185"/>
    </row>
    <row r="64" spans="1:12" x14ac:dyDescent="0.15">
      <c r="A64" s="82" t="s">
        <v>525</v>
      </c>
      <c r="B64" s="120" t="s">
        <v>1210</v>
      </c>
      <c r="C64" s="121" t="s">
        <v>1211</v>
      </c>
      <c r="D64" s="122" t="s">
        <v>179</v>
      </c>
      <c r="E64" s="123">
        <v>5</v>
      </c>
      <c r="F64" s="124" t="s">
        <v>4</v>
      </c>
      <c r="G64" s="125"/>
      <c r="H64" s="125">
        <f t="shared" si="6"/>
        <v>0</v>
      </c>
      <c r="I64" s="105"/>
      <c r="J64" s="184"/>
      <c r="K64" s="185" t="s">
        <v>1310</v>
      </c>
      <c r="L64" s="185"/>
    </row>
    <row r="65" spans="1:12" x14ac:dyDescent="0.15">
      <c r="A65" s="82" t="s">
        <v>527</v>
      </c>
      <c r="B65" s="120" t="s">
        <v>1212</v>
      </c>
      <c r="C65" s="121" t="s">
        <v>338</v>
      </c>
      <c r="D65" s="122" t="s">
        <v>179</v>
      </c>
      <c r="E65" s="123">
        <v>50</v>
      </c>
      <c r="F65" s="124" t="s">
        <v>4</v>
      </c>
      <c r="G65" s="125"/>
      <c r="H65" s="125">
        <f t="shared" si="6"/>
        <v>0</v>
      </c>
      <c r="I65" s="105"/>
      <c r="J65" s="184"/>
      <c r="K65" s="185" t="s">
        <v>1310</v>
      </c>
      <c r="L65" s="185"/>
    </row>
    <row r="66" spans="1:12" x14ac:dyDescent="0.15">
      <c r="A66" s="82" t="s">
        <v>530</v>
      </c>
      <c r="B66" s="120" t="s">
        <v>1213</v>
      </c>
      <c r="C66" s="121" t="s">
        <v>339</v>
      </c>
      <c r="D66" s="122" t="s">
        <v>179</v>
      </c>
      <c r="E66" s="123">
        <v>50</v>
      </c>
      <c r="F66" s="124" t="s">
        <v>4</v>
      </c>
      <c r="G66" s="125"/>
      <c r="H66" s="125">
        <f t="shared" si="6"/>
        <v>0</v>
      </c>
      <c r="I66" s="105"/>
      <c r="J66" s="184"/>
      <c r="K66" s="185" t="s">
        <v>1309</v>
      </c>
      <c r="L66" s="185"/>
    </row>
    <row r="67" spans="1:12" x14ac:dyDescent="0.15">
      <c r="A67" s="82" t="s">
        <v>533</v>
      </c>
      <c r="B67" s="120" t="s">
        <v>1214</v>
      </c>
      <c r="C67" s="121" t="s">
        <v>340</v>
      </c>
      <c r="D67" s="122" t="s">
        <v>179</v>
      </c>
      <c r="E67" s="123">
        <v>30</v>
      </c>
      <c r="F67" s="124" t="s">
        <v>4</v>
      </c>
      <c r="G67" s="125"/>
      <c r="H67" s="125">
        <f t="shared" si="6"/>
        <v>0</v>
      </c>
      <c r="I67" s="105"/>
      <c r="J67" s="184"/>
      <c r="K67" s="185" t="s">
        <v>1310</v>
      </c>
      <c r="L67" s="185"/>
    </row>
    <row r="68" spans="1:12" s="132" customFormat="1" x14ac:dyDescent="0.15">
      <c r="A68" s="82" t="s">
        <v>536</v>
      </c>
      <c r="B68" s="120" t="s">
        <v>1215</v>
      </c>
      <c r="C68" s="121" t="s">
        <v>185</v>
      </c>
      <c r="D68" s="122" t="s">
        <v>179</v>
      </c>
      <c r="E68" s="123">
        <v>8</v>
      </c>
      <c r="F68" s="124" t="s">
        <v>4</v>
      </c>
      <c r="G68" s="125"/>
      <c r="H68" s="125">
        <f t="shared" si="6"/>
        <v>0</v>
      </c>
      <c r="I68" s="105"/>
      <c r="J68" s="184"/>
      <c r="K68" s="185" t="s">
        <v>1311</v>
      </c>
      <c r="L68" s="185"/>
    </row>
    <row r="69" spans="1:12" s="132" customFormat="1" x14ac:dyDescent="0.15">
      <c r="A69" s="82" t="s">
        <v>538</v>
      </c>
      <c r="B69" s="120" t="s">
        <v>1216</v>
      </c>
      <c r="C69" s="121" t="s">
        <v>341</v>
      </c>
      <c r="D69" s="122" t="s">
        <v>179</v>
      </c>
      <c r="E69" s="123">
        <v>30</v>
      </c>
      <c r="F69" s="124" t="s">
        <v>4</v>
      </c>
      <c r="G69" s="125"/>
      <c r="H69" s="125">
        <f t="shared" si="6"/>
        <v>0</v>
      </c>
      <c r="I69" s="105"/>
      <c r="J69" s="184"/>
      <c r="K69" s="185" t="s">
        <v>1309</v>
      </c>
      <c r="L69" s="185"/>
    </row>
    <row r="70" spans="1:12" s="132" customFormat="1" x14ac:dyDescent="0.15">
      <c r="A70" s="82" t="s">
        <v>540</v>
      </c>
      <c r="B70" s="120" t="s">
        <v>1219</v>
      </c>
      <c r="C70" s="121" t="s">
        <v>342</v>
      </c>
      <c r="D70" s="122" t="s">
        <v>179</v>
      </c>
      <c r="E70" s="123">
        <v>30</v>
      </c>
      <c r="F70" s="124" t="s">
        <v>4</v>
      </c>
      <c r="G70" s="125"/>
      <c r="H70" s="125">
        <f t="shared" ref="H70:H76" si="7">E70*G70</f>
        <v>0</v>
      </c>
      <c r="I70" s="105"/>
      <c r="J70" s="184"/>
      <c r="K70" s="185" t="s">
        <v>1311</v>
      </c>
      <c r="L70" s="185"/>
    </row>
    <row r="71" spans="1:12" s="132" customFormat="1" x14ac:dyDescent="0.15">
      <c r="A71" s="82" t="s">
        <v>542</v>
      </c>
      <c r="B71" s="120" t="s">
        <v>1220</v>
      </c>
      <c r="C71" s="121" t="s">
        <v>343</v>
      </c>
      <c r="D71" s="122" t="s">
        <v>179</v>
      </c>
      <c r="E71" s="123">
        <v>20</v>
      </c>
      <c r="F71" s="124" t="s">
        <v>4</v>
      </c>
      <c r="G71" s="125"/>
      <c r="H71" s="125">
        <f t="shared" si="7"/>
        <v>0</v>
      </c>
      <c r="I71" s="105"/>
      <c r="J71" s="184"/>
      <c r="K71" s="185" t="s">
        <v>1309</v>
      </c>
      <c r="L71" s="185"/>
    </row>
    <row r="72" spans="1:12" s="132" customFormat="1" ht="22.5" x14ac:dyDescent="0.15">
      <c r="A72" s="82" t="s">
        <v>544</v>
      </c>
      <c r="B72" s="71"/>
      <c r="C72" s="127" t="s">
        <v>201</v>
      </c>
      <c r="D72" s="82"/>
      <c r="E72" s="82">
        <v>1</v>
      </c>
      <c r="F72" s="124" t="s">
        <v>4</v>
      </c>
      <c r="G72" s="125"/>
      <c r="H72" s="125">
        <f t="shared" si="7"/>
        <v>0</v>
      </c>
      <c r="I72" s="105"/>
      <c r="J72" s="184"/>
      <c r="K72" s="185" t="s">
        <v>1313</v>
      </c>
      <c r="L72" s="185"/>
    </row>
    <row r="73" spans="1:12" s="132" customFormat="1" ht="22.5" x14ac:dyDescent="0.15">
      <c r="A73" s="82" t="s">
        <v>547</v>
      </c>
      <c r="B73" s="71"/>
      <c r="C73" s="127" t="s">
        <v>344</v>
      </c>
      <c r="D73" s="82"/>
      <c r="E73" s="82">
        <v>1</v>
      </c>
      <c r="F73" s="124" t="s">
        <v>4</v>
      </c>
      <c r="G73" s="125"/>
      <c r="H73" s="125">
        <f t="shared" si="7"/>
        <v>0</v>
      </c>
      <c r="I73" s="105"/>
      <c r="J73" s="184"/>
      <c r="K73" s="185" t="s">
        <v>1311</v>
      </c>
      <c r="L73" s="185"/>
    </row>
    <row r="74" spans="1:12" s="132" customFormat="1" x14ac:dyDescent="0.15">
      <c r="A74" s="82" t="s">
        <v>550</v>
      </c>
      <c r="B74" s="71">
        <v>3027405</v>
      </c>
      <c r="C74" s="127" t="s">
        <v>1221</v>
      </c>
      <c r="D74" s="82" t="s">
        <v>179</v>
      </c>
      <c r="E74" s="82">
        <v>10</v>
      </c>
      <c r="F74" s="124" t="s">
        <v>4</v>
      </c>
      <c r="G74" s="125"/>
      <c r="H74" s="125">
        <f t="shared" si="7"/>
        <v>0</v>
      </c>
      <c r="I74" s="105"/>
      <c r="J74" s="184"/>
      <c r="K74" s="185" t="s">
        <v>1309</v>
      </c>
      <c r="L74" s="185"/>
    </row>
    <row r="75" spans="1:12" s="132" customFormat="1" x14ac:dyDescent="0.15">
      <c r="A75" s="82" t="s">
        <v>553</v>
      </c>
      <c r="B75" s="71">
        <v>3027416</v>
      </c>
      <c r="C75" s="127" t="s">
        <v>1222</v>
      </c>
      <c r="D75" s="82" t="s">
        <v>179</v>
      </c>
      <c r="E75" s="82">
        <v>10</v>
      </c>
      <c r="F75" s="124" t="s">
        <v>4</v>
      </c>
      <c r="G75" s="125"/>
      <c r="H75" s="125">
        <f>E75*G75</f>
        <v>0</v>
      </c>
      <c r="I75" s="105"/>
      <c r="J75" s="184"/>
      <c r="K75" s="185" t="s">
        <v>1309</v>
      </c>
      <c r="L75" s="185"/>
    </row>
    <row r="76" spans="1:12" s="3" customFormat="1" ht="12.75" x14ac:dyDescent="0.2">
      <c r="A76" s="82" t="s">
        <v>556</v>
      </c>
      <c r="B76" s="71" t="s">
        <v>1268</v>
      </c>
      <c r="C76" s="44" t="s">
        <v>1269</v>
      </c>
      <c r="D76" s="27" t="s">
        <v>179</v>
      </c>
      <c r="E76" s="82">
        <v>6</v>
      </c>
      <c r="F76" s="124" t="s">
        <v>4</v>
      </c>
      <c r="G76" s="125"/>
      <c r="H76" s="125">
        <f t="shared" si="7"/>
        <v>0</v>
      </c>
      <c r="I76" s="40"/>
      <c r="J76" s="40"/>
      <c r="K76" s="186" t="s">
        <v>1313</v>
      </c>
      <c r="L76" s="186"/>
    </row>
    <row r="77" spans="1:12" s="3" customFormat="1" ht="12.75" x14ac:dyDescent="0.2">
      <c r="A77" s="82" t="s">
        <v>559</v>
      </c>
      <c r="B77" s="71" t="s">
        <v>1270</v>
      </c>
      <c r="C77" s="44" t="s">
        <v>21</v>
      </c>
      <c r="D77" s="27" t="s">
        <v>179</v>
      </c>
      <c r="E77" s="82">
        <v>20</v>
      </c>
      <c r="F77" s="124" t="s">
        <v>4</v>
      </c>
      <c r="G77" s="125"/>
      <c r="H77" s="125">
        <f>E77*G77</f>
        <v>0</v>
      </c>
      <c r="I77" s="40"/>
      <c r="J77" s="40"/>
      <c r="K77" s="186" t="s">
        <v>1313</v>
      </c>
      <c r="L77" s="186"/>
    </row>
    <row r="78" spans="1:12" s="133" customFormat="1" x14ac:dyDescent="0.15">
      <c r="B78" s="134" t="s">
        <v>1307</v>
      </c>
      <c r="C78" s="170"/>
      <c r="D78" s="135"/>
      <c r="E78" s="135"/>
      <c r="F78" s="136"/>
      <c r="G78" s="137"/>
      <c r="H78" s="138">
        <f>SUM(H5:H77)</f>
        <v>0</v>
      </c>
      <c r="I78" s="106"/>
      <c r="J78" s="106"/>
    </row>
    <row r="79" spans="1:12" x14ac:dyDescent="0.15">
      <c r="B79" s="139"/>
      <c r="C79" s="140"/>
      <c r="D79" s="141"/>
      <c r="E79" s="141"/>
      <c r="F79" s="141"/>
      <c r="I79" s="106"/>
      <c r="J79" s="106"/>
    </row>
    <row r="80" spans="1:12" x14ac:dyDescent="0.15">
      <c r="B80" s="139"/>
      <c r="C80" s="140"/>
      <c r="D80" s="141"/>
      <c r="E80" s="141"/>
      <c r="F80" s="141"/>
      <c r="I80" s="106"/>
      <c r="J80" s="106"/>
    </row>
    <row r="81" spans="1:10" s="108" customFormat="1" x14ac:dyDescent="0.25">
      <c r="A81" s="142" t="s">
        <v>36</v>
      </c>
      <c r="C81" s="143"/>
      <c r="D81" s="141"/>
      <c r="E81" s="141"/>
      <c r="F81" s="141"/>
      <c r="G81" s="144"/>
      <c r="H81" s="144"/>
      <c r="I81" s="107"/>
      <c r="J81" s="107"/>
    </row>
    <row r="82" spans="1:10" s="108" customFormat="1" x14ac:dyDescent="0.25">
      <c r="A82" s="142" t="s">
        <v>213</v>
      </c>
      <c r="C82" s="143"/>
      <c r="D82" s="141"/>
      <c r="E82" s="141"/>
      <c r="F82" s="141"/>
      <c r="G82" s="144"/>
      <c r="H82" s="144"/>
      <c r="I82" s="107"/>
      <c r="J82" s="107"/>
    </row>
    <row r="83" spans="1:10" s="108" customFormat="1" x14ac:dyDescent="0.25">
      <c r="A83" s="142" t="s">
        <v>214</v>
      </c>
      <c r="C83" s="143"/>
      <c r="D83" s="141"/>
      <c r="E83" s="141"/>
      <c r="F83" s="141"/>
      <c r="G83" s="144"/>
      <c r="H83" s="144"/>
      <c r="I83" s="107"/>
      <c r="J83" s="107"/>
    </row>
    <row r="84" spans="1:10" s="149" customFormat="1" x14ac:dyDescent="0.25">
      <c r="A84" s="145"/>
      <c r="B84" s="145"/>
      <c r="C84" s="146"/>
      <c r="D84" s="147"/>
      <c r="E84" s="147"/>
      <c r="F84" s="147"/>
      <c r="G84" s="148"/>
      <c r="H84" s="148"/>
      <c r="I84" s="107"/>
      <c r="J84" s="107"/>
    </row>
    <row r="85" spans="1:10" s="149" customFormat="1" x14ac:dyDescent="0.15">
      <c r="A85" s="150" t="s">
        <v>1136</v>
      </c>
      <c r="B85" s="147"/>
      <c r="C85" s="151"/>
      <c r="D85" s="152"/>
      <c r="E85" s="153"/>
      <c r="F85" s="154"/>
      <c r="G85" s="155" t="s">
        <v>1319</v>
      </c>
      <c r="H85" s="148"/>
      <c r="I85" s="107"/>
      <c r="J85" s="107"/>
    </row>
    <row r="86" spans="1:10" s="149" customFormat="1" x14ac:dyDescent="0.15">
      <c r="A86" s="156" t="s">
        <v>345</v>
      </c>
      <c r="B86" s="147"/>
      <c r="C86" s="151"/>
      <c r="D86" s="152"/>
      <c r="E86" s="153"/>
      <c r="F86" s="154"/>
      <c r="G86" s="157" t="s">
        <v>353</v>
      </c>
      <c r="H86" s="148"/>
      <c r="I86" s="107"/>
      <c r="J86" s="107"/>
    </row>
    <row r="87" spans="1:10" s="149" customFormat="1" x14ac:dyDescent="0.15">
      <c r="A87" s="156" t="s">
        <v>346</v>
      </c>
      <c r="B87" s="147"/>
      <c r="C87" s="151"/>
      <c r="D87" s="152"/>
      <c r="E87" s="153"/>
      <c r="F87" s="154"/>
      <c r="G87" s="157" t="s">
        <v>354</v>
      </c>
      <c r="H87" s="148"/>
      <c r="I87" s="107"/>
      <c r="J87" s="107"/>
    </row>
    <row r="88" spans="1:10" s="149" customFormat="1" x14ac:dyDescent="0.15">
      <c r="A88" s="156" t="s">
        <v>347</v>
      </c>
      <c r="B88" s="158"/>
      <c r="C88" s="159"/>
      <c r="D88" s="152"/>
      <c r="E88" s="153"/>
      <c r="F88" s="154"/>
      <c r="G88" s="157" t="s">
        <v>355</v>
      </c>
      <c r="H88" s="148"/>
      <c r="I88" s="107"/>
      <c r="J88" s="107"/>
    </row>
    <row r="89" spans="1:10" s="149" customFormat="1" x14ac:dyDescent="0.15">
      <c r="A89" s="156" t="s">
        <v>348</v>
      </c>
      <c r="B89" s="147"/>
      <c r="C89" s="151"/>
      <c r="D89" s="152"/>
      <c r="E89" s="153"/>
      <c r="F89" s="154"/>
      <c r="G89" s="157" t="s">
        <v>356</v>
      </c>
      <c r="H89" s="148"/>
      <c r="I89" s="107"/>
      <c r="J89" s="107"/>
    </row>
    <row r="90" spans="1:10" s="149" customFormat="1" x14ac:dyDescent="0.15">
      <c r="A90" s="156" t="s">
        <v>349</v>
      </c>
      <c r="B90" s="158"/>
      <c r="C90" s="159"/>
      <c r="D90" s="152"/>
      <c r="E90" s="153"/>
      <c r="F90" s="154"/>
      <c r="G90" s="157" t="s">
        <v>357</v>
      </c>
      <c r="H90" s="148"/>
      <c r="I90" s="107"/>
      <c r="J90" s="107"/>
    </row>
    <row r="91" spans="1:10" s="149" customFormat="1" x14ac:dyDescent="0.15">
      <c r="A91" s="156" t="s">
        <v>350</v>
      </c>
      <c r="B91" s="158"/>
      <c r="C91" s="159"/>
      <c r="D91" s="152"/>
      <c r="E91" s="153"/>
      <c r="F91" s="154"/>
      <c r="G91" s="157" t="s">
        <v>358</v>
      </c>
      <c r="H91" s="148"/>
      <c r="I91" s="107"/>
      <c r="J91" s="107"/>
    </row>
    <row r="92" spans="1:10" s="149" customFormat="1" x14ac:dyDescent="0.15">
      <c r="A92" s="156" t="s">
        <v>351</v>
      </c>
      <c r="B92" s="147"/>
      <c r="C92" s="151"/>
      <c r="D92" s="152"/>
      <c r="E92" s="153"/>
      <c r="F92" s="154"/>
      <c r="G92" s="157" t="s">
        <v>359</v>
      </c>
      <c r="H92" s="148"/>
      <c r="I92" s="107"/>
      <c r="J92" s="107"/>
    </row>
    <row r="93" spans="1:10" s="149" customFormat="1" x14ac:dyDescent="0.15">
      <c r="A93" s="156" t="s">
        <v>352</v>
      </c>
      <c r="B93" s="147"/>
      <c r="C93" s="151"/>
      <c r="D93" s="152"/>
      <c r="E93" s="153"/>
      <c r="F93" s="154"/>
      <c r="G93" s="157" t="s">
        <v>360</v>
      </c>
      <c r="H93" s="148"/>
      <c r="I93" s="107"/>
      <c r="J93" s="107"/>
    </row>
    <row r="94" spans="1:10" s="149" customFormat="1" x14ac:dyDescent="0.15">
      <c r="B94" s="158"/>
      <c r="C94" s="159"/>
      <c r="D94" s="152"/>
      <c r="E94" s="153"/>
      <c r="F94" s="154"/>
      <c r="G94" s="157" t="s">
        <v>361</v>
      </c>
      <c r="H94" s="148"/>
      <c r="I94" s="107"/>
      <c r="J94" s="107"/>
    </row>
    <row r="95" spans="1:10" s="149" customFormat="1" x14ac:dyDescent="0.15">
      <c r="A95" s="160" t="s">
        <v>1318</v>
      </c>
      <c r="B95" s="147"/>
      <c r="C95" s="151"/>
      <c r="D95" s="152"/>
      <c r="E95" s="153"/>
      <c r="F95" s="154"/>
      <c r="G95" s="157" t="s">
        <v>362</v>
      </c>
      <c r="H95" s="148"/>
      <c r="I95" s="107"/>
      <c r="J95" s="107"/>
    </row>
    <row r="96" spans="1:10" s="149" customFormat="1" x14ac:dyDescent="0.15">
      <c r="A96" s="157" t="s">
        <v>202</v>
      </c>
      <c r="B96" s="158"/>
      <c r="C96" s="159"/>
      <c r="D96" s="152"/>
      <c r="E96" s="153"/>
      <c r="F96" s="154"/>
      <c r="G96" s="157" t="s">
        <v>363</v>
      </c>
      <c r="H96" s="148"/>
      <c r="I96" s="107"/>
      <c r="J96" s="107"/>
    </row>
    <row r="97" spans="1:10" s="149" customFormat="1" x14ac:dyDescent="0.15">
      <c r="A97" s="157" t="s">
        <v>203</v>
      </c>
      <c r="B97" s="158"/>
      <c r="C97" s="159"/>
      <c r="D97" s="152"/>
      <c r="E97" s="153"/>
      <c r="F97" s="154"/>
      <c r="G97" s="157" t="s">
        <v>364</v>
      </c>
      <c r="H97" s="148"/>
      <c r="I97" s="107"/>
      <c r="J97" s="107"/>
    </row>
    <row r="98" spans="1:10" s="149" customFormat="1" x14ac:dyDescent="0.15">
      <c r="A98" s="157" t="s">
        <v>204</v>
      </c>
      <c r="B98" s="158"/>
      <c r="C98" s="159"/>
      <c r="D98" s="152"/>
      <c r="E98" s="153"/>
      <c r="F98" s="154"/>
      <c r="G98" s="157" t="s">
        <v>365</v>
      </c>
      <c r="H98" s="148"/>
      <c r="I98" s="107"/>
      <c r="J98" s="107"/>
    </row>
    <row r="99" spans="1:10" s="149" customFormat="1" x14ac:dyDescent="0.15">
      <c r="A99" s="157" t="s">
        <v>205</v>
      </c>
      <c r="B99" s="158"/>
      <c r="C99" s="159"/>
      <c r="D99" s="152"/>
      <c r="E99" s="153"/>
      <c r="F99" s="154"/>
      <c r="G99" s="157" t="s">
        <v>366</v>
      </c>
      <c r="H99" s="148"/>
      <c r="I99" s="107"/>
      <c r="J99" s="107"/>
    </row>
    <row r="100" spans="1:10" s="149" customFormat="1" x14ac:dyDescent="0.15">
      <c r="A100" s="157" t="s">
        <v>206</v>
      </c>
      <c r="B100" s="158"/>
      <c r="C100" s="159"/>
      <c r="D100" s="152"/>
      <c r="E100" s="153"/>
      <c r="F100" s="154"/>
      <c r="G100" s="157" t="s">
        <v>367</v>
      </c>
      <c r="H100" s="148"/>
      <c r="I100" s="107"/>
      <c r="J100" s="107"/>
    </row>
    <row r="101" spans="1:10" s="149" customFormat="1" x14ac:dyDescent="0.15">
      <c r="A101" s="157" t="s">
        <v>207</v>
      </c>
      <c r="B101" s="158"/>
      <c r="C101" s="159"/>
      <c r="D101" s="152"/>
      <c r="E101" s="153"/>
      <c r="F101" s="154"/>
      <c r="G101" s="161" t="s">
        <v>368</v>
      </c>
      <c r="H101" s="148"/>
      <c r="I101" s="107"/>
      <c r="J101" s="107"/>
    </row>
    <row r="102" spans="1:10" s="149" customFormat="1" x14ac:dyDescent="0.15">
      <c r="A102" s="157" t="s">
        <v>208</v>
      </c>
      <c r="B102" s="147"/>
      <c r="C102" s="151"/>
      <c r="D102" s="152"/>
      <c r="E102" s="153"/>
      <c r="F102" s="154"/>
      <c r="G102" s="161" t="s">
        <v>369</v>
      </c>
      <c r="H102" s="148"/>
      <c r="I102" s="107"/>
      <c r="J102" s="107"/>
    </row>
    <row r="103" spans="1:10" s="149" customFormat="1" x14ac:dyDescent="0.15">
      <c r="A103" s="157" t="s">
        <v>209</v>
      </c>
      <c r="B103" s="147"/>
      <c r="C103" s="151"/>
      <c r="D103" s="147"/>
      <c r="E103" s="153"/>
      <c r="F103" s="162"/>
      <c r="G103" s="148"/>
      <c r="H103" s="148"/>
      <c r="I103" s="107"/>
      <c r="J103" s="107"/>
    </row>
    <row r="104" spans="1:10" s="149" customFormat="1" x14ac:dyDescent="0.15">
      <c r="A104" s="157" t="s">
        <v>210</v>
      </c>
      <c r="B104" s="147"/>
      <c r="C104" s="151"/>
      <c r="D104" s="147"/>
      <c r="E104" s="153"/>
      <c r="F104" s="162"/>
      <c r="G104" s="148"/>
      <c r="H104" s="148"/>
      <c r="I104" s="107"/>
      <c r="J104" s="107"/>
    </row>
    <row r="105" spans="1:10" s="149" customFormat="1" x14ac:dyDescent="0.15">
      <c r="A105" s="157" t="s">
        <v>211</v>
      </c>
      <c r="B105" s="147"/>
      <c r="C105" s="151"/>
      <c r="D105" s="147"/>
      <c r="E105" s="153"/>
      <c r="F105" s="162"/>
      <c r="G105" s="148"/>
      <c r="H105" s="148"/>
      <c r="I105" s="107"/>
      <c r="J105" s="107"/>
    </row>
    <row r="106" spans="1:10" s="149" customFormat="1" x14ac:dyDescent="0.15">
      <c r="B106" s="147"/>
      <c r="C106" s="151"/>
      <c r="D106" s="147"/>
      <c r="E106" s="153"/>
      <c r="F106" s="162"/>
      <c r="G106" s="148"/>
      <c r="H106" s="148"/>
      <c r="I106" s="107"/>
      <c r="J106" s="107"/>
    </row>
    <row r="107" spans="1:10" s="149" customFormat="1" x14ac:dyDescent="0.15">
      <c r="B107" s="147"/>
      <c r="C107" s="151"/>
      <c r="D107" s="147"/>
      <c r="E107" s="153"/>
      <c r="F107" s="162"/>
      <c r="G107" s="148"/>
      <c r="H107" s="148"/>
      <c r="I107" s="107"/>
      <c r="J107" s="107"/>
    </row>
    <row r="108" spans="1:10" s="149" customFormat="1" x14ac:dyDescent="0.15">
      <c r="B108" s="147"/>
      <c r="C108" s="151"/>
      <c r="D108" s="147"/>
      <c r="E108" s="153"/>
      <c r="F108" s="162"/>
      <c r="G108" s="148"/>
      <c r="H108" s="148"/>
      <c r="I108" s="107"/>
      <c r="J108" s="107"/>
    </row>
    <row r="109" spans="1:10" s="149" customFormat="1" x14ac:dyDescent="0.15">
      <c r="B109" s="147"/>
      <c r="C109" s="151"/>
      <c r="D109" s="147"/>
      <c r="E109" s="153"/>
      <c r="F109" s="162"/>
      <c r="G109" s="148"/>
      <c r="H109" s="148"/>
      <c r="I109" s="107"/>
      <c r="J109" s="107"/>
    </row>
    <row r="110" spans="1:10" s="149" customFormat="1" x14ac:dyDescent="0.15">
      <c r="B110" s="147"/>
      <c r="C110" s="151"/>
      <c r="D110" s="147"/>
      <c r="E110" s="153"/>
      <c r="F110" s="162"/>
      <c r="G110" s="148"/>
      <c r="H110" s="148"/>
      <c r="I110" s="107"/>
      <c r="J110" s="107"/>
    </row>
    <row r="111" spans="1:10" s="149" customFormat="1" x14ac:dyDescent="0.15">
      <c r="B111" s="147"/>
      <c r="C111" s="151"/>
      <c r="D111" s="147"/>
      <c r="E111" s="153"/>
      <c r="F111" s="162"/>
      <c r="G111" s="148"/>
      <c r="H111" s="148"/>
      <c r="I111" s="107"/>
      <c r="J111" s="107"/>
    </row>
    <row r="112" spans="1:10" s="149" customFormat="1" x14ac:dyDescent="0.15">
      <c r="B112" s="147"/>
      <c r="C112" s="151"/>
      <c r="D112" s="147"/>
      <c r="E112" s="153"/>
      <c r="F112" s="162"/>
      <c r="G112" s="148"/>
      <c r="H112" s="148"/>
      <c r="I112" s="107"/>
      <c r="J112" s="107"/>
    </row>
    <row r="113" spans="1:10" s="149" customFormat="1" x14ac:dyDescent="0.15">
      <c r="B113" s="147"/>
      <c r="C113" s="151"/>
      <c r="D113" s="147"/>
      <c r="E113" s="153"/>
      <c r="F113" s="162"/>
      <c r="G113" s="148"/>
      <c r="H113" s="148"/>
      <c r="I113" s="107"/>
      <c r="J113" s="107"/>
    </row>
    <row r="114" spans="1:10" s="149" customFormat="1" x14ac:dyDescent="0.15">
      <c r="B114" s="163"/>
      <c r="C114" s="164"/>
      <c r="D114" s="163"/>
      <c r="E114" s="153"/>
      <c r="F114" s="165"/>
      <c r="G114" s="148"/>
      <c r="H114" s="148"/>
      <c r="I114" s="107"/>
      <c r="J114" s="107"/>
    </row>
    <row r="115" spans="1:10" s="149" customFormat="1" x14ac:dyDescent="0.15">
      <c r="B115" s="163"/>
      <c r="C115" s="164"/>
      <c r="D115" s="163"/>
      <c r="E115" s="153"/>
      <c r="F115" s="165"/>
      <c r="G115" s="148"/>
      <c r="H115" s="148"/>
      <c r="I115" s="107"/>
      <c r="J115" s="107"/>
    </row>
    <row r="116" spans="1:10" s="149" customFormat="1" x14ac:dyDescent="0.15">
      <c r="B116" s="163"/>
      <c r="C116" s="164"/>
      <c r="D116" s="163"/>
      <c r="E116" s="153"/>
      <c r="F116" s="165"/>
      <c r="G116" s="148"/>
      <c r="H116" s="148"/>
      <c r="I116" s="107"/>
      <c r="J116" s="107"/>
    </row>
    <row r="117" spans="1:10" s="149" customFormat="1" x14ac:dyDescent="0.15">
      <c r="B117" s="163"/>
      <c r="C117" s="164"/>
      <c r="D117" s="163"/>
      <c r="E117" s="153"/>
      <c r="F117" s="165"/>
      <c r="G117" s="148"/>
      <c r="H117" s="148"/>
      <c r="I117" s="107"/>
      <c r="J117" s="107"/>
    </row>
    <row r="118" spans="1:10" s="149" customFormat="1" x14ac:dyDescent="0.15">
      <c r="B118" s="163"/>
      <c r="C118" s="164"/>
      <c r="D118" s="163"/>
      <c r="E118" s="153"/>
      <c r="F118" s="165"/>
      <c r="G118" s="148"/>
      <c r="H118" s="148"/>
      <c r="I118" s="107"/>
      <c r="J118" s="107"/>
    </row>
    <row r="119" spans="1:10" s="149" customFormat="1" x14ac:dyDescent="0.15">
      <c r="B119" s="163"/>
      <c r="C119" s="164"/>
      <c r="D119" s="163"/>
      <c r="E119" s="153"/>
      <c r="F119" s="165"/>
      <c r="G119" s="148"/>
      <c r="H119" s="148"/>
      <c r="I119" s="107"/>
      <c r="J119" s="107"/>
    </row>
    <row r="120" spans="1:10" s="108" customFormat="1" x14ac:dyDescent="0.15">
      <c r="B120" s="163"/>
      <c r="C120" s="164"/>
      <c r="D120" s="163"/>
      <c r="E120" s="153"/>
      <c r="F120" s="165"/>
      <c r="G120" s="144"/>
      <c r="H120" s="144"/>
    </row>
    <row r="121" spans="1:10" s="108" customFormat="1" x14ac:dyDescent="0.15">
      <c r="B121" s="163"/>
      <c r="C121" s="164"/>
      <c r="D121" s="163"/>
      <c r="E121" s="153"/>
      <c r="F121" s="165"/>
      <c r="G121" s="144"/>
      <c r="H121" s="144"/>
    </row>
    <row r="122" spans="1:10" s="108" customFormat="1" x14ac:dyDescent="0.15">
      <c r="B122" s="163"/>
      <c r="C122" s="164"/>
      <c r="D122" s="163"/>
      <c r="E122" s="153"/>
      <c r="F122" s="165"/>
      <c r="G122" s="144"/>
      <c r="H122" s="144"/>
    </row>
    <row r="123" spans="1:10" s="108" customFormat="1" x14ac:dyDescent="0.15">
      <c r="A123" s="156"/>
      <c r="B123" s="163"/>
      <c r="C123" s="164"/>
      <c r="D123" s="163"/>
      <c r="E123" s="153"/>
      <c r="F123" s="165"/>
      <c r="G123" s="144"/>
      <c r="H123" s="144"/>
    </row>
    <row r="124" spans="1:10" s="108" customFormat="1" x14ac:dyDescent="0.15">
      <c r="A124" s="156"/>
      <c r="B124" s="163"/>
      <c r="C124" s="164"/>
      <c r="D124" s="163"/>
      <c r="E124" s="153"/>
      <c r="F124" s="165"/>
      <c r="G124" s="144"/>
      <c r="H124" s="144"/>
    </row>
    <row r="125" spans="1:10" s="108" customFormat="1" x14ac:dyDescent="0.25">
      <c r="C125" s="143"/>
      <c r="D125" s="113"/>
      <c r="E125" s="113"/>
      <c r="F125" s="113"/>
      <c r="G125" s="144"/>
      <c r="H125" s="144"/>
    </row>
    <row r="126" spans="1:10" s="108" customFormat="1" x14ac:dyDescent="0.25">
      <c r="C126" s="143"/>
      <c r="D126" s="113"/>
      <c r="E126" s="113"/>
      <c r="F126" s="113"/>
      <c r="G126" s="144"/>
      <c r="H126" s="144"/>
    </row>
    <row r="127" spans="1:10" s="108" customFormat="1" x14ac:dyDescent="0.25">
      <c r="C127" s="143"/>
      <c r="D127" s="113"/>
      <c r="E127" s="113"/>
      <c r="F127" s="113"/>
      <c r="G127" s="144"/>
      <c r="H127" s="144"/>
    </row>
    <row r="128" spans="1:10" s="108" customFormat="1" x14ac:dyDescent="0.25">
      <c r="C128" s="143"/>
      <c r="D128" s="113"/>
      <c r="E128" s="113"/>
      <c r="F128" s="113"/>
      <c r="G128" s="144"/>
      <c r="H128" s="144"/>
    </row>
    <row r="129" spans="3:8" s="108" customFormat="1" x14ac:dyDescent="0.25">
      <c r="C129" s="143"/>
      <c r="D129" s="113"/>
      <c r="E129" s="113"/>
      <c r="F129" s="113"/>
      <c r="G129" s="144"/>
      <c r="H129" s="144"/>
    </row>
    <row r="130" spans="3:8" s="108" customFormat="1" x14ac:dyDescent="0.25">
      <c r="C130" s="143"/>
      <c r="D130" s="113"/>
      <c r="E130" s="113"/>
      <c r="F130" s="113"/>
      <c r="G130" s="144"/>
      <c r="H130" s="144"/>
    </row>
    <row r="131" spans="3:8" s="108" customFormat="1" x14ac:dyDescent="0.25">
      <c r="C131" s="143"/>
      <c r="D131" s="113"/>
      <c r="E131" s="113"/>
      <c r="F131" s="113"/>
      <c r="G131" s="144"/>
      <c r="H131" s="144"/>
    </row>
    <row r="132" spans="3:8" s="108" customFormat="1" x14ac:dyDescent="0.25">
      <c r="C132" s="143"/>
      <c r="D132" s="113"/>
      <c r="E132" s="113"/>
      <c r="F132" s="113"/>
      <c r="G132" s="144"/>
      <c r="H132" s="144"/>
    </row>
    <row r="133" spans="3:8" s="108" customFormat="1" x14ac:dyDescent="0.25">
      <c r="C133" s="143"/>
      <c r="D133" s="113"/>
      <c r="E133" s="113"/>
      <c r="F133" s="113"/>
      <c r="G133" s="144"/>
      <c r="H133" s="144"/>
    </row>
    <row r="134" spans="3:8" s="108" customFormat="1" x14ac:dyDescent="0.25">
      <c r="C134" s="143"/>
      <c r="D134" s="113"/>
      <c r="E134" s="113"/>
      <c r="F134" s="113"/>
      <c r="G134" s="144"/>
      <c r="H134" s="144"/>
    </row>
    <row r="135" spans="3:8" s="108" customFormat="1" x14ac:dyDescent="0.25">
      <c r="C135" s="143"/>
      <c r="D135" s="113"/>
      <c r="E135" s="113"/>
      <c r="F135" s="113"/>
      <c r="G135" s="144"/>
      <c r="H135" s="144"/>
    </row>
    <row r="136" spans="3:8" s="108" customFormat="1" x14ac:dyDescent="0.25">
      <c r="C136" s="143"/>
      <c r="D136" s="113"/>
      <c r="E136" s="113"/>
      <c r="F136" s="113"/>
      <c r="G136" s="144"/>
      <c r="H136" s="144"/>
    </row>
    <row r="137" spans="3:8" s="108" customFormat="1" x14ac:dyDescent="0.25">
      <c r="C137" s="143"/>
      <c r="D137" s="113"/>
      <c r="E137" s="113"/>
      <c r="F137" s="113"/>
      <c r="G137" s="144"/>
      <c r="H137" s="144"/>
    </row>
    <row r="138" spans="3:8" s="108" customFormat="1" x14ac:dyDescent="0.25">
      <c r="C138" s="143"/>
      <c r="D138" s="113"/>
      <c r="E138" s="113"/>
      <c r="F138" s="113"/>
      <c r="G138" s="144"/>
      <c r="H138" s="144"/>
    </row>
    <row r="139" spans="3:8" s="108" customFormat="1" x14ac:dyDescent="0.25">
      <c r="C139" s="143"/>
      <c r="D139" s="113"/>
      <c r="E139" s="113"/>
      <c r="F139" s="113"/>
      <c r="G139" s="144"/>
      <c r="H139" s="144"/>
    </row>
    <row r="140" spans="3:8" s="108" customFormat="1" x14ac:dyDescent="0.25">
      <c r="C140" s="143"/>
      <c r="D140" s="113"/>
      <c r="E140" s="113"/>
      <c r="F140" s="113"/>
      <c r="G140" s="144"/>
      <c r="H140" s="144"/>
    </row>
    <row r="141" spans="3:8" s="108" customFormat="1" x14ac:dyDescent="0.25">
      <c r="C141" s="143"/>
      <c r="D141" s="113"/>
      <c r="E141" s="113"/>
      <c r="F141" s="113"/>
      <c r="G141" s="144"/>
      <c r="H141" s="144"/>
    </row>
    <row r="142" spans="3:8" s="108" customFormat="1" x14ac:dyDescent="0.25">
      <c r="C142" s="143"/>
      <c r="D142" s="113"/>
      <c r="E142" s="113"/>
      <c r="F142" s="113"/>
      <c r="G142" s="144"/>
      <c r="H142" s="144"/>
    </row>
    <row r="143" spans="3:8" s="108" customFormat="1" x14ac:dyDescent="0.25">
      <c r="C143" s="143"/>
      <c r="D143" s="113"/>
      <c r="E143" s="113"/>
      <c r="F143" s="113"/>
      <c r="G143" s="144"/>
      <c r="H143" s="144"/>
    </row>
    <row r="144" spans="3:8" s="108" customFormat="1" x14ac:dyDescent="0.25">
      <c r="C144" s="143"/>
      <c r="D144" s="113"/>
      <c r="E144" s="113"/>
      <c r="F144" s="113"/>
      <c r="G144" s="144"/>
      <c r="H144" s="144"/>
    </row>
    <row r="145" spans="3:8" s="108" customFormat="1" x14ac:dyDescent="0.25">
      <c r="C145" s="143"/>
      <c r="D145" s="113"/>
      <c r="E145" s="113"/>
      <c r="F145" s="113"/>
      <c r="G145" s="144"/>
      <c r="H145" s="144"/>
    </row>
    <row r="146" spans="3:8" s="108" customFormat="1" x14ac:dyDescent="0.25">
      <c r="C146" s="143"/>
      <c r="D146" s="113"/>
      <c r="E146" s="113"/>
      <c r="F146" s="113"/>
      <c r="G146" s="144"/>
      <c r="H146" s="144"/>
    </row>
    <row r="147" spans="3:8" s="108" customFormat="1" x14ac:dyDescent="0.25">
      <c r="C147" s="143"/>
      <c r="D147" s="113"/>
      <c r="E147" s="113"/>
      <c r="F147" s="113"/>
      <c r="G147" s="144"/>
      <c r="H147" s="144"/>
    </row>
    <row r="148" spans="3:8" s="108" customFormat="1" x14ac:dyDescent="0.25">
      <c r="C148" s="143"/>
      <c r="D148" s="113"/>
      <c r="E148" s="113"/>
      <c r="F148" s="113"/>
      <c r="G148" s="144"/>
      <c r="H148" s="144"/>
    </row>
    <row r="149" spans="3:8" s="108" customFormat="1" x14ac:dyDescent="0.25">
      <c r="C149" s="143"/>
      <c r="D149" s="113"/>
      <c r="E149" s="113"/>
      <c r="F149" s="113"/>
      <c r="G149" s="144"/>
      <c r="H149" s="144"/>
    </row>
    <row r="150" spans="3:8" s="108" customFormat="1" x14ac:dyDescent="0.25">
      <c r="C150" s="143"/>
      <c r="D150" s="113"/>
      <c r="E150" s="113"/>
      <c r="F150" s="113"/>
      <c r="G150" s="144"/>
      <c r="H150" s="144"/>
    </row>
    <row r="151" spans="3:8" s="108" customFormat="1" x14ac:dyDescent="0.25">
      <c r="C151" s="143"/>
      <c r="D151" s="113"/>
      <c r="E151" s="113"/>
      <c r="F151" s="113"/>
      <c r="G151" s="144"/>
      <c r="H151" s="144"/>
    </row>
    <row r="152" spans="3:8" s="108" customFormat="1" x14ac:dyDescent="0.25">
      <c r="C152" s="143"/>
      <c r="D152" s="113"/>
      <c r="E152" s="113"/>
      <c r="F152" s="113"/>
      <c r="G152" s="144"/>
      <c r="H152" s="144"/>
    </row>
    <row r="153" spans="3:8" s="108" customFormat="1" x14ac:dyDescent="0.25">
      <c r="C153" s="143"/>
      <c r="D153" s="113"/>
      <c r="E153" s="113"/>
      <c r="F153" s="113"/>
      <c r="G153" s="144"/>
      <c r="H153" s="144"/>
    </row>
    <row r="154" spans="3:8" s="108" customFormat="1" x14ac:dyDescent="0.25">
      <c r="C154" s="143"/>
      <c r="D154" s="113"/>
      <c r="E154" s="113"/>
      <c r="F154" s="113"/>
      <c r="G154" s="144"/>
      <c r="H154" s="144"/>
    </row>
  </sheetData>
  <dataValidations disablePrompts="1" count="1">
    <dataValidation type="custom" allowBlank="1" showInputMessage="1" showErrorMessage="1" errorTitle="NAPAKA" error="Vpiši vrednost na do dve decimalni mesti." sqref="G5:G77">
      <formula1>EXACT(G5,ROUND(G5,2))</formula1>
    </dataValidation>
  </dataValidations>
  <pageMargins left="0.31496062992125984" right="0.19685039370078741" top="0.9055118110236221" bottom="0.74803149606299213" header="0.62992125984251968" footer="0.31496062992125984"/>
  <pageSetup paperSize="9" scale="84" fitToHeight="4" orientation="landscape" r:id="rId1"/>
  <headerFooter>
    <oddHeader xml:space="preserve">&amp;RPriloga 2 k okvirnemu sporazumu </oddHeader>
    <oddFooter>&amp;L&amp;F&amp;CStran &amp;P od &amp;N&amp;R&amp;A</oddFooter>
  </headerFooter>
  <ignoredErrors>
    <ignoredError sqref="B5 B6:B7 B8:B15 B16:B23 B24:B38 B41 B42:B45 B46:B51 B52:B56 B57 B58:B62 B63:B69 B70:B75 B76:B7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1"/>
  <sheetViews>
    <sheetView topLeftCell="A301" zoomScaleNormal="100" workbookViewId="0">
      <selection activeCell="F261" sqref="F261"/>
    </sheetView>
  </sheetViews>
  <sheetFormatPr defaultColWidth="8.85546875" defaultRowHeight="12.75" x14ac:dyDescent="0.2"/>
  <cols>
    <col min="1" max="1" width="4.5703125" style="11" bestFit="1" customWidth="1"/>
    <col min="2" max="2" width="8" style="90" bestFit="1" customWidth="1"/>
    <col min="3" max="3" width="36" style="16" customWidth="1"/>
    <col min="4" max="4" width="5" style="19" bestFit="1" customWidth="1"/>
    <col min="5" max="5" width="9.5703125" style="19" bestFit="1" customWidth="1"/>
    <col min="6" max="6" width="14.85546875" style="12" bestFit="1" customWidth="1"/>
    <col min="7" max="7" width="14.85546875" style="13" bestFit="1" customWidth="1"/>
    <col min="8" max="8" width="20.7109375" style="23" customWidth="1"/>
    <col min="9" max="9" width="23.140625" style="23" customWidth="1"/>
    <col min="10" max="10" width="2.28515625" style="11" customWidth="1"/>
    <col min="11" max="16384" width="8.85546875" style="11"/>
  </cols>
  <sheetData>
    <row r="1" spans="1:9" x14ac:dyDescent="0.2">
      <c r="A1" s="22"/>
      <c r="B1" s="88"/>
      <c r="C1" s="74"/>
      <c r="D1" s="75"/>
      <c r="E1" s="75"/>
      <c r="F1" s="73"/>
      <c r="G1" s="76"/>
      <c r="H1" s="68"/>
      <c r="I1" s="68"/>
    </row>
    <row r="2" spans="1:9" x14ac:dyDescent="0.2">
      <c r="A2" s="77" t="s">
        <v>373</v>
      </c>
      <c r="B2" s="88"/>
      <c r="C2" s="74"/>
      <c r="D2" s="75"/>
      <c r="E2" s="75"/>
      <c r="F2" s="73"/>
      <c r="G2" s="76"/>
      <c r="H2" s="68"/>
      <c r="I2" s="68"/>
    </row>
    <row r="3" spans="1:9" x14ac:dyDescent="0.2">
      <c r="A3" s="22"/>
      <c r="B3" s="88"/>
      <c r="C3" s="74"/>
      <c r="D3" s="75"/>
      <c r="E3" s="75"/>
      <c r="F3" s="73"/>
      <c r="G3" s="76"/>
      <c r="H3" s="68"/>
      <c r="I3" s="68"/>
    </row>
    <row r="4" spans="1:9" s="22" customFormat="1" ht="33.75" x14ac:dyDescent="0.15">
      <c r="A4" s="78" t="s">
        <v>116</v>
      </c>
      <c r="B4" s="69" t="s">
        <v>0</v>
      </c>
      <c r="C4" s="166" t="s">
        <v>1</v>
      </c>
      <c r="D4" s="79" t="s">
        <v>34</v>
      </c>
      <c r="E4" s="80" t="s">
        <v>312</v>
      </c>
      <c r="F4" s="81" t="s">
        <v>114</v>
      </c>
      <c r="G4" s="81" t="s">
        <v>115</v>
      </c>
      <c r="H4" s="69" t="s">
        <v>2</v>
      </c>
      <c r="I4" s="69" t="s">
        <v>3</v>
      </c>
    </row>
    <row r="5" spans="1:9" x14ac:dyDescent="0.2">
      <c r="A5" s="82" t="s">
        <v>375</v>
      </c>
      <c r="B5" s="89" t="s">
        <v>376</v>
      </c>
      <c r="C5" s="167" t="s">
        <v>377</v>
      </c>
      <c r="D5" s="89" t="s">
        <v>4</v>
      </c>
      <c r="E5" s="93">
        <v>8</v>
      </c>
      <c r="F5" s="83"/>
      <c r="G5" s="84">
        <f>F5*E5</f>
        <v>0</v>
      </c>
      <c r="H5" s="70"/>
      <c r="I5" s="70"/>
    </row>
    <row r="6" spans="1:9" x14ac:dyDescent="0.2">
      <c r="A6" s="82" t="s">
        <v>378</v>
      </c>
      <c r="B6" s="89" t="s">
        <v>379</v>
      </c>
      <c r="C6" s="167" t="s">
        <v>380</v>
      </c>
      <c r="D6" s="89" t="s">
        <v>4</v>
      </c>
      <c r="E6" s="93">
        <v>8</v>
      </c>
      <c r="F6" s="83"/>
      <c r="G6" s="84">
        <f t="shared" ref="G6:G69" si="0">F6*E6</f>
        <v>0</v>
      </c>
      <c r="H6" s="70"/>
      <c r="I6" s="70"/>
    </row>
    <row r="7" spans="1:9" x14ac:dyDescent="0.2">
      <c r="A7" s="82" t="s">
        <v>381</v>
      </c>
      <c r="B7" s="89" t="s">
        <v>382</v>
      </c>
      <c r="C7" s="167" t="s">
        <v>37</v>
      </c>
      <c r="D7" s="89" t="s">
        <v>11</v>
      </c>
      <c r="E7" s="93">
        <v>30</v>
      </c>
      <c r="F7" s="83"/>
      <c r="G7" s="84">
        <f t="shared" si="0"/>
        <v>0</v>
      </c>
      <c r="H7" s="70"/>
      <c r="I7" s="70"/>
    </row>
    <row r="8" spans="1:9" x14ac:dyDescent="0.2">
      <c r="A8" s="82" t="s">
        <v>383</v>
      </c>
      <c r="B8" s="89" t="s">
        <v>384</v>
      </c>
      <c r="C8" s="167" t="s">
        <v>38</v>
      </c>
      <c r="D8" s="89" t="s">
        <v>11</v>
      </c>
      <c r="E8" s="93">
        <v>180</v>
      </c>
      <c r="F8" s="83"/>
      <c r="G8" s="84">
        <f t="shared" si="0"/>
        <v>0</v>
      </c>
      <c r="H8" s="70"/>
      <c r="I8" s="70"/>
    </row>
    <row r="9" spans="1:9" x14ac:dyDescent="0.2">
      <c r="A9" s="82" t="s">
        <v>385</v>
      </c>
      <c r="B9" s="89" t="s">
        <v>386</v>
      </c>
      <c r="C9" s="167" t="s">
        <v>39</v>
      </c>
      <c r="D9" s="89" t="s">
        <v>11</v>
      </c>
      <c r="E9" s="93">
        <v>180</v>
      </c>
      <c r="F9" s="83"/>
      <c r="G9" s="84">
        <f t="shared" si="0"/>
        <v>0</v>
      </c>
      <c r="H9" s="70"/>
      <c r="I9" s="70"/>
    </row>
    <row r="10" spans="1:9" x14ac:dyDescent="0.2">
      <c r="A10" s="82" t="s">
        <v>387</v>
      </c>
      <c r="B10" s="89" t="s">
        <v>388</v>
      </c>
      <c r="C10" s="167" t="s">
        <v>40</v>
      </c>
      <c r="D10" s="89" t="s">
        <v>11</v>
      </c>
      <c r="E10" s="93">
        <v>60</v>
      </c>
      <c r="F10" s="83"/>
      <c r="G10" s="84">
        <f t="shared" si="0"/>
        <v>0</v>
      </c>
      <c r="H10" s="70"/>
      <c r="I10" s="70"/>
    </row>
    <row r="11" spans="1:9" x14ac:dyDescent="0.2">
      <c r="A11" s="82" t="s">
        <v>389</v>
      </c>
      <c r="B11" s="89" t="s">
        <v>390</v>
      </c>
      <c r="C11" s="167" t="s">
        <v>41</v>
      </c>
      <c r="D11" s="89" t="s">
        <v>11</v>
      </c>
      <c r="E11" s="93">
        <v>120</v>
      </c>
      <c r="F11" s="83"/>
      <c r="G11" s="84">
        <f t="shared" si="0"/>
        <v>0</v>
      </c>
      <c r="H11" s="70"/>
      <c r="I11" s="70"/>
    </row>
    <row r="12" spans="1:9" ht="22.5" x14ac:dyDescent="0.2">
      <c r="A12" s="82" t="s">
        <v>391</v>
      </c>
      <c r="B12" s="89" t="s">
        <v>392</v>
      </c>
      <c r="C12" s="167" t="s">
        <v>393</v>
      </c>
      <c r="D12" s="89" t="s">
        <v>11</v>
      </c>
      <c r="E12" s="93">
        <v>100</v>
      </c>
      <c r="F12" s="83"/>
      <c r="G12" s="84">
        <f t="shared" si="0"/>
        <v>0</v>
      </c>
      <c r="H12" s="70"/>
      <c r="I12" s="70"/>
    </row>
    <row r="13" spans="1:9" ht="22.5" x14ac:dyDescent="0.2">
      <c r="A13" s="82" t="s">
        <v>394</v>
      </c>
      <c r="B13" s="89" t="s">
        <v>395</v>
      </c>
      <c r="C13" s="167" t="s">
        <v>396</v>
      </c>
      <c r="D13" s="89" t="s">
        <v>11</v>
      </c>
      <c r="E13" s="93">
        <v>100</v>
      </c>
      <c r="F13" s="83"/>
      <c r="G13" s="84">
        <f t="shared" si="0"/>
        <v>0</v>
      </c>
      <c r="H13" s="70"/>
      <c r="I13" s="70"/>
    </row>
    <row r="14" spans="1:9" ht="22.5" x14ac:dyDescent="0.2">
      <c r="A14" s="82" t="s">
        <v>397</v>
      </c>
      <c r="B14" s="89" t="s">
        <v>398</v>
      </c>
      <c r="C14" s="167" t="s">
        <v>399</v>
      </c>
      <c r="D14" s="89" t="s">
        <v>11</v>
      </c>
      <c r="E14" s="93">
        <v>100</v>
      </c>
      <c r="F14" s="83"/>
      <c r="G14" s="84">
        <f t="shared" si="0"/>
        <v>0</v>
      </c>
      <c r="H14" s="70"/>
      <c r="I14" s="70"/>
    </row>
    <row r="15" spans="1:9" ht="22.5" x14ac:dyDescent="0.2">
      <c r="A15" s="82" t="s">
        <v>400</v>
      </c>
      <c r="B15" s="89" t="s">
        <v>401</v>
      </c>
      <c r="C15" s="167" t="s">
        <v>138</v>
      </c>
      <c r="D15" s="89" t="s">
        <v>11</v>
      </c>
      <c r="E15" s="93">
        <v>50</v>
      </c>
      <c r="F15" s="83"/>
      <c r="G15" s="84">
        <f t="shared" si="0"/>
        <v>0</v>
      </c>
      <c r="H15" s="70"/>
      <c r="I15" s="70"/>
    </row>
    <row r="16" spans="1:9" x14ac:dyDescent="0.2">
      <c r="A16" s="82" t="s">
        <v>402</v>
      </c>
      <c r="B16" s="89" t="s">
        <v>403</v>
      </c>
      <c r="C16" s="167" t="s">
        <v>42</v>
      </c>
      <c r="D16" s="89" t="s">
        <v>4</v>
      </c>
      <c r="E16" s="93">
        <v>20</v>
      </c>
      <c r="F16" s="83"/>
      <c r="G16" s="84">
        <f t="shared" si="0"/>
        <v>0</v>
      </c>
      <c r="H16" s="70"/>
      <c r="I16" s="70"/>
    </row>
    <row r="17" spans="1:9" x14ac:dyDescent="0.2">
      <c r="A17" s="82" t="s">
        <v>404</v>
      </c>
      <c r="B17" s="89" t="s">
        <v>405</v>
      </c>
      <c r="C17" s="167" t="s">
        <v>43</v>
      </c>
      <c r="D17" s="89" t="s">
        <v>4</v>
      </c>
      <c r="E17" s="93">
        <v>20</v>
      </c>
      <c r="F17" s="83"/>
      <c r="G17" s="84">
        <f t="shared" si="0"/>
        <v>0</v>
      </c>
      <c r="H17" s="70"/>
      <c r="I17" s="70"/>
    </row>
    <row r="18" spans="1:9" x14ac:dyDescent="0.2">
      <c r="A18" s="82" t="s">
        <v>406</v>
      </c>
      <c r="B18" s="89" t="s">
        <v>407</v>
      </c>
      <c r="C18" s="167" t="s">
        <v>44</v>
      </c>
      <c r="D18" s="89" t="s">
        <v>4</v>
      </c>
      <c r="E18" s="93">
        <v>20</v>
      </c>
      <c r="F18" s="83"/>
      <c r="G18" s="84">
        <f t="shared" si="0"/>
        <v>0</v>
      </c>
      <c r="H18" s="70"/>
      <c r="I18" s="70"/>
    </row>
    <row r="19" spans="1:9" ht="22.5" x14ac:dyDescent="0.2">
      <c r="A19" s="82" t="s">
        <v>408</v>
      </c>
      <c r="B19" s="89" t="s">
        <v>409</v>
      </c>
      <c r="C19" s="167" t="s">
        <v>45</v>
      </c>
      <c r="D19" s="89" t="s">
        <v>4</v>
      </c>
      <c r="E19" s="93">
        <v>30</v>
      </c>
      <c r="F19" s="83"/>
      <c r="G19" s="84">
        <f t="shared" si="0"/>
        <v>0</v>
      </c>
      <c r="H19" s="70"/>
      <c r="I19" s="70"/>
    </row>
    <row r="20" spans="1:9" ht="22.5" x14ac:dyDescent="0.2">
      <c r="A20" s="82" t="s">
        <v>410</v>
      </c>
      <c r="B20" s="89" t="s">
        <v>411</v>
      </c>
      <c r="C20" s="167" t="s">
        <v>412</v>
      </c>
      <c r="D20" s="89" t="s">
        <v>11</v>
      </c>
      <c r="E20" s="93">
        <v>100</v>
      </c>
      <c r="F20" s="83"/>
      <c r="G20" s="84">
        <f t="shared" si="0"/>
        <v>0</v>
      </c>
      <c r="H20" s="70"/>
      <c r="I20" s="70"/>
    </row>
    <row r="21" spans="1:9" ht="22.5" x14ac:dyDescent="0.2">
      <c r="A21" s="82" t="s">
        <v>413</v>
      </c>
      <c r="B21" s="89" t="s">
        <v>414</v>
      </c>
      <c r="C21" s="167" t="s">
        <v>415</v>
      </c>
      <c r="D21" s="89" t="s">
        <v>11</v>
      </c>
      <c r="E21" s="93">
        <v>100</v>
      </c>
      <c r="F21" s="83"/>
      <c r="G21" s="84">
        <f t="shared" si="0"/>
        <v>0</v>
      </c>
      <c r="H21" s="70"/>
      <c r="I21" s="70"/>
    </row>
    <row r="22" spans="1:9" ht="22.5" x14ac:dyDescent="0.2">
      <c r="A22" s="82" t="s">
        <v>416</v>
      </c>
      <c r="B22" s="89" t="s">
        <v>417</v>
      </c>
      <c r="C22" s="167" t="s">
        <v>418</v>
      </c>
      <c r="D22" s="89" t="s">
        <v>4</v>
      </c>
      <c r="E22" s="93">
        <v>100</v>
      </c>
      <c r="F22" s="83"/>
      <c r="G22" s="84">
        <f t="shared" si="0"/>
        <v>0</v>
      </c>
      <c r="H22" s="70"/>
      <c r="I22" s="70"/>
    </row>
    <row r="23" spans="1:9" x14ac:dyDescent="0.2">
      <c r="A23" s="82" t="s">
        <v>419</v>
      </c>
      <c r="B23" s="89" t="s">
        <v>420</v>
      </c>
      <c r="C23" s="167" t="s">
        <v>421</v>
      </c>
      <c r="D23" s="89" t="s">
        <v>4</v>
      </c>
      <c r="E23" s="93">
        <v>200</v>
      </c>
      <c r="F23" s="83"/>
      <c r="G23" s="84">
        <f t="shared" si="0"/>
        <v>0</v>
      </c>
      <c r="H23" s="70"/>
      <c r="I23" s="70"/>
    </row>
    <row r="24" spans="1:9" x14ac:dyDescent="0.2">
      <c r="A24" s="82" t="s">
        <v>422</v>
      </c>
      <c r="B24" s="89" t="s">
        <v>423</v>
      </c>
      <c r="C24" s="167" t="s">
        <v>117</v>
      </c>
      <c r="D24" s="89" t="s">
        <v>4</v>
      </c>
      <c r="E24" s="93">
        <v>100</v>
      </c>
      <c r="F24" s="83"/>
      <c r="G24" s="84">
        <f t="shared" si="0"/>
        <v>0</v>
      </c>
      <c r="H24" s="70"/>
      <c r="I24" s="70"/>
    </row>
    <row r="25" spans="1:9" x14ac:dyDescent="0.2">
      <c r="A25" s="82" t="s">
        <v>424</v>
      </c>
      <c r="B25" s="89" t="s">
        <v>425</v>
      </c>
      <c r="C25" s="167" t="s">
        <v>426</v>
      </c>
      <c r="D25" s="89" t="s">
        <v>4</v>
      </c>
      <c r="E25" s="93">
        <v>250</v>
      </c>
      <c r="F25" s="83"/>
      <c r="G25" s="84">
        <f t="shared" si="0"/>
        <v>0</v>
      </c>
      <c r="H25" s="70"/>
      <c r="I25" s="70"/>
    </row>
    <row r="26" spans="1:9" x14ac:dyDescent="0.2">
      <c r="A26" s="82" t="s">
        <v>427</v>
      </c>
      <c r="B26" s="89" t="s">
        <v>428</v>
      </c>
      <c r="C26" s="167" t="s">
        <v>429</v>
      </c>
      <c r="D26" s="89" t="s">
        <v>4</v>
      </c>
      <c r="E26" s="93">
        <v>50</v>
      </c>
      <c r="F26" s="83"/>
      <c r="G26" s="84">
        <f t="shared" si="0"/>
        <v>0</v>
      </c>
      <c r="H26" s="70"/>
      <c r="I26" s="70"/>
    </row>
    <row r="27" spans="1:9" x14ac:dyDescent="0.2">
      <c r="A27" s="82" t="s">
        <v>430</v>
      </c>
      <c r="B27" s="89" t="s">
        <v>431</v>
      </c>
      <c r="C27" s="167" t="s">
        <v>432</v>
      </c>
      <c r="D27" s="89" t="s">
        <v>4</v>
      </c>
      <c r="E27" s="93">
        <v>50</v>
      </c>
      <c r="F27" s="83"/>
      <c r="G27" s="84">
        <f t="shared" si="0"/>
        <v>0</v>
      </c>
      <c r="H27" s="70"/>
      <c r="I27" s="70"/>
    </row>
    <row r="28" spans="1:9" x14ac:dyDescent="0.2">
      <c r="A28" s="82" t="s">
        <v>433</v>
      </c>
      <c r="B28" s="89" t="s">
        <v>434</v>
      </c>
      <c r="C28" s="167" t="s">
        <v>435</v>
      </c>
      <c r="D28" s="89" t="s">
        <v>4</v>
      </c>
      <c r="E28" s="93">
        <v>200</v>
      </c>
      <c r="F28" s="83"/>
      <c r="G28" s="84">
        <f t="shared" si="0"/>
        <v>0</v>
      </c>
      <c r="H28" s="70"/>
      <c r="I28" s="70"/>
    </row>
    <row r="29" spans="1:9" x14ac:dyDescent="0.2">
      <c r="A29" s="82" t="s">
        <v>436</v>
      </c>
      <c r="B29" s="89" t="s">
        <v>437</v>
      </c>
      <c r="C29" s="167" t="s">
        <v>438</v>
      </c>
      <c r="D29" s="89" t="s">
        <v>4</v>
      </c>
      <c r="E29" s="93">
        <v>200</v>
      </c>
      <c r="F29" s="83"/>
      <c r="G29" s="84">
        <f t="shared" si="0"/>
        <v>0</v>
      </c>
      <c r="H29" s="70"/>
      <c r="I29" s="70"/>
    </row>
    <row r="30" spans="1:9" x14ac:dyDescent="0.2">
      <c r="A30" s="82" t="s">
        <v>439</v>
      </c>
      <c r="B30" s="89" t="s">
        <v>440</v>
      </c>
      <c r="C30" s="167" t="s">
        <v>441</v>
      </c>
      <c r="D30" s="89" t="s">
        <v>4</v>
      </c>
      <c r="E30" s="93">
        <v>20</v>
      </c>
      <c r="F30" s="83"/>
      <c r="G30" s="84">
        <f t="shared" si="0"/>
        <v>0</v>
      </c>
      <c r="H30" s="70"/>
      <c r="I30" s="70"/>
    </row>
    <row r="31" spans="1:9" x14ac:dyDescent="0.2">
      <c r="A31" s="82" t="s">
        <v>442</v>
      </c>
      <c r="B31" s="89" t="s">
        <v>443</v>
      </c>
      <c r="C31" s="167" t="s">
        <v>444</v>
      </c>
      <c r="D31" s="89" t="s">
        <v>4</v>
      </c>
      <c r="E31" s="93">
        <v>20</v>
      </c>
      <c r="F31" s="83"/>
      <c r="G31" s="84">
        <f t="shared" si="0"/>
        <v>0</v>
      </c>
      <c r="H31" s="70"/>
      <c r="I31" s="70"/>
    </row>
    <row r="32" spans="1:9" x14ac:dyDescent="0.2">
      <c r="A32" s="82" t="s">
        <v>445</v>
      </c>
      <c r="B32" s="89" t="s">
        <v>446</v>
      </c>
      <c r="C32" s="167" t="s">
        <v>216</v>
      </c>
      <c r="D32" s="89" t="s">
        <v>4</v>
      </c>
      <c r="E32" s="93">
        <v>250</v>
      </c>
      <c r="F32" s="83"/>
      <c r="G32" s="84">
        <f t="shared" si="0"/>
        <v>0</v>
      </c>
      <c r="H32" s="70"/>
      <c r="I32" s="70"/>
    </row>
    <row r="33" spans="1:9" x14ac:dyDescent="0.2">
      <c r="A33" s="82" t="s">
        <v>447</v>
      </c>
      <c r="B33" s="89" t="s">
        <v>448</v>
      </c>
      <c r="C33" s="167" t="s">
        <v>449</v>
      </c>
      <c r="D33" s="89" t="s">
        <v>4</v>
      </c>
      <c r="E33" s="93">
        <v>200</v>
      </c>
      <c r="F33" s="83"/>
      <c r="G33" s="84">
        <f t="shared" si="0"/>
        <v>0</v>
      </c>
      <c r="H33" s="70"/>
      <c r="I33" s="70"/>
    </row>
    <row r="34" spans="1:9" x14ac:dyDescent="0.2">
      <c r="A34" s="82" t="s">
        <v>450</v>
      </c>
      <c r="B34" s="89" t="s">
        <v>451</v>
      </c>
      <c r="C34" s="167" t="s">
        <v>452</v>
      </c>
      <c r="D34" s="89" t="s">
        <v>4</v>
      </c>
      <c r="E34" s="93">
        <v>200</v>
      </c>
      <c r="F34" s="83"/>
      <c r="G34" s="84">
        <f t="shared" si="0"/>
        <v>0</v>
      </c>
      <c r="H34" s="70"/>
      <c r="I34" s="70"/>
    </row>
    <row r="35" spans="1:9" x14ac:dyDescent="0.2">
      <c r="A35" s="82" t="s">
        <v>453</v>
      </c>
      <c r="B35" s="89" t="s">
        <v>454</v>
      </c>
      <c r="C35" s="167" t="s">
        <v>118</v>
      </c>
      <c r="D35" s="89" t="s">
        <v>4</v>
      </c>
      <c r="E35" s="93">
        <v>200</v>
      </c>
      <c r="F35" s="83"/>
      <c r="G35" s="84">
        <f t="shared" si="0"/>
        <v>0</v>
      </c>
      <c r="H35" s="70"/>
      <c r="I35" s="70"/>
    </row>
    <row r="36" spans="1:9" x14ac:dyDescent="0.2">
      <c r="A36" s="82" t="s">
        <v>455</v>
      </c>
      <c r="B36" s="89" t="s">
        <v>456</v>
      </c>
      <c r="C36" s="167" t="s">
        <v>457</v>
      </c>
      <c r="D36" s="89" t="s">
        <v>4</v>
      </c>
      <c r="E36" s="93">
        <v>200</v>
      </c>
      <c r="F36" s="83"/>
      <c r="G36" s="84">
        <f t="shared" si="0"/>
        <v>0</v>
      </c>
      <c r="H36" s="70"/>
      <c r="I36" s="70"/>
    </row>
    <row r="37" spans="1:9" x14ac:dyDescent="0.2">
      <c r="A37" s="82" t="s">
        <v>458</v>
      </c>
      <c r="B37" s="89" t="s">
        <v>459</v>
      </c>
      <c r="C37" s="167" t="s">
        <v>460</v>
      </c>
      <c r="D37" s="89" t="s">
        <v>4</v>
      </c>
      <c r="E37" s="93">
        <v>20</v>
      </c>
      <c r="F37" s="83"/>
      <c r="G37" s="84">
        <f t="shared" si="0"/>
        <v>0</v>
      </c>
      <c r="H37" s="70"/>
      <c r="I37" s="70"/>
    </row>
    <row r="38" spans="1:9" ht="22.5" x14ac:dyDescent="0.2">
      <c r="A38" s="82" t="s">
        <v>461</v>
      </c>
      <c r="B38" s="89" t="s">
        <v>462</v>
      </c>
      <c r="C38" s="167" t="s">
        <v>217</v>
      </c>
      <c r="D38" s="89" t="s">
        <v>4</v>
      </c>
      <c r="E38" s="93">
        <v>150</v>
      </c>
      <c r="F38" s="83"/>
      <c r="G38" s="84">
        <f t="shared" si="0"/>
        <v>0</v>
      </c>
      <c r="H38" s="70"/>
      <c r="I38" s="70"/>
    </row>
    <row r="39" spans="1:9" x14ac:dyDescent="0.2">
      <c r="A39" s="82" t="s">
        <v>463</v>
      </c>
      <c r="B39" s="89" t="s">
        <v>464</v>
      </c>
      <c r="C39" s="167" t="s">
        <v>465</v>
      </c>
      <c r="D39" s="89" t="s">
        <v>4</v>
      </c>
      <c r="E39" s="93">
        <v>10</v>
      </c>
      <c r="F39" s="83"/>
      <c r="G39" s="84">
        <f t="shared" si="0"/>
        <v>0</v>
      </c>
      <c r="H39" s="70"/>
      <c r="I39" s="70"/>
    </row>
    <row r="40" spans="1:9" x14ac:dyDescent="0.2">
      <c r="A40" s="82" t="s">
        <v>466</v>
      </c>
      <c r="B40" s="89" t="s">
        <v>467</v>
      </c>
      <c r="C40" s="167" t="s">
        <v>46</v>
      </c>
      <c r="D40" s="89" t="s">
        <v>4</v>
      </c>
      <c r="E40" s="93">
        <v>60</v>
      </c>
      <c r="F40" s="83"/>
      <c r="G40" s="84">
        <f t="shared" si="0"/>
        <v>0</v>
      </c>
      <c r="H40" s="70"/>
      <c r="I40" s="70"/>
    </row>
    <row r="41" spans="1:9" x14ac:dyDescent="0.2">
      <c r="A41" s="82" t="s">
        <v>468</v>
      </c>
      <c r="B41" s="89" t="s">
        <v>469</v>
      </c>
      <c r="C41" s="167" t="s">
        <v>470</v>
      </c>
      <c r="D41" s="89" t="s">
        <v>4</v>
      </c>
      <c r="E41" s="93">
        <v>20</v>
      </c>
      <c r="F41" s="83"/>
      <c r="G41" s="84">
        <f t="shared" si="0"/>
        <v>0</v>
      </c>
      <c r="H41" s="70"/>
      <c r="I41" s="70"/>
    </row>
    <row r="42" spans="1:9" x14ac:dyDescent="0.2">
      <c r="A42" s="82" t="s">
        <v>471</v>
      </c>
      <c r="B42" s="89" t="s">
        <v>472</v>
      </c>
      <c r="C42" s="167" t="s">
        <v>47</v>
      </c>
      <c r="D42" s="89" t="s">
        <v>4</v>
      </c>
      <c r="E42" s="93">
        <v>10</v>
      </c>
      <c r="F42" s="83"/>
      <c r="G42" s="84">
        <f t="shared" si="0"/>
        <v>0</v>
      </c>
      <c r="H42" s="70"/>
      <c r="I42" s="70"/>
    </row>
    <row r="43" spans="1:9" ht="22.5" x14ac:dyDescent="0.2">
      <c r="A43" s="82" t="s">
        <v>473</v>
      </c>
      <c r="B43" s="89" t="s">
        <v>474</v>
      </c>
      <c r="C43" s="167" t="s">
        <v>475</v>
      </c>
      <c r="D43" s="89" t="s">
        <v>11</v>
      </c>
      <c r="E43" s="93">
        <v>100</v>
      </c>
      <c r="F43" s="83"/>
      <c r="G43" s="84">
        <f t="shared" si="0"/>
        <v>0</v>
      </c>
      <c r="H43" s="70"/>
      <c r="I43" s="70"/>
    </row>
    <row r="44" spans="1:9" ht="22.5" x14ac:dyDescent="0.2">
      <c r="A44" s="82" t="s">
        <v>476</v>
      </c>
      <c r="B44" s="89" t="s">
        <v>477</v>
      </c>
      <c r="C44" s="167" t="s">
        <v>218</v>
      </c>
      <c r="D44" s="89" t="s">
        <v>11</v>
      </c>
      <c r="E44" s="93">
        <v>20</v>
      </c>
      <c r="F44" s="83"/>
      <c r="G44" s="84">
        <f t="shared" si="0"/>
        <v>0</v>
      </c>
      <c r="H44" s="70"/>
      <c r="I44" s="70"/>
    </row>
    <row r="45" spans="1:9" ht="22.5" x14ac:dyDescent="0.2">
      <c r="A45" s="82" t="s">
        <v>478</v>
      </c>
      <c r="B45" s="89" t="s">
        <v>479</v>
      </c>
      <c r="C45" s="167" t="s">
        <v>48</v>
      </c>
      <c r="D45" s="89" t="s">
        <v>11</v>
      </c>
      <c r="E45" s="93">
        <v>40</v>
      </c>
      <c r="F45" s="83"/>
      <c r="G45" s="84">
        <f t="shared" si="0"/>
        <v>0</v>
      </c>
      <c r="H45" s="70"/>
      <c r="I45" s="70"/>
    </row>
    <row r="46" spans="1:9" x14ac:dyDescent="0.2">
      <c r="A46" s="82" t="s">
        <v>480</v>
      </c>
      <c r="B46" s="89" t="s">
        <v>481</v>
      </c>
      <c r="C46" s="167" t="s">
        <v>49</v>
      </c>
      <c r="D46" s="89" t="s">
        <v>11</v>
      </c>
      <c r="E46" s="93">
        <v>30</v>
      </c>
      <c r="F46" s="83"/>
      <c r="G46" s="84">
        <f t="shared" si="0"/>
        <v>0</v>
      </c>
      <c r="H46" s="70"/>
      <c r="I46" s="70"/>
    </row>
    <row r="47" spans="1:9" x14ac:dyDescent="0.2">
      <c r="A47" s="82" t="s">
        <v>482</v>
      </c>
      <c r="B47" s="89" t="s">
        <v>483</v>
      </c>
      <c r="C47" s="167" t="s">
        <v>50</v>
      </c>
      <c r="D47" s="89" t="s">
        <v>11</v>
      </c>
      <c r="E47" s="93">
        <v>20</v>
      </c>
      <c r="F47" s="83"/>
      <c r="G47" s="84">
        <f t="shared" si="0"/>
        <v>0</v>
      </c>
      <c r="H47" s="70"/>
      <c r="I47" s="70"/>
    </row>
    <row r="48" spans="1:9" x14ac:dyDescent="0.2">
      <c r="A48" s="82" t="s">
        <v>484</v>
      </c>
      <c r="B48" s="89" t="s">
        <v>485</v>
      </c>
      <c r="C48" s="167" t="s">
        <v>486</v>
      </c>
      <c r="D48" s="89" t="s">
        <v>4</v>
      </c>
      <c r="E48" s="93">
        <v>20</v>
      </c>
      <c r="F48" s="83"/>
      <c r="G48" s="84">
        <f t="shared" si="0"/>
        <v>0</v>
      </c>
      <c r="H48" s="70"/>
      <c r="I48" s="70"/>
    </row>
    <row r="49" spans="1:9" x14ac:dyDescent="0.2">
      <c r="A49" s="82" t="s">
        <v>487</v>
      </c>
      <c r="B49" s="89" t="s">
        <v>488</v>
      </c>
      <c r="C49" s="167" t="s">
        <v>489</v>
      </c>
      <c r="D49" s="89" t="s">
        <v>4</v>
      </c>
      <c r="E49" s="93">
        <v>5</v>
      </c>
      <c r="F49" s="83"/>
      <c r="G49" s="84">
        <f t="shared" si="0"/>
        <v>0</v>
      </c>
      <c r="H49" s="70"/>
      <c r="I49" s="70"/>
    </row>
    <row r="50" spans="1:9" x14ac:dyDescent="0.2">
      <c r="A50" s="82" t="s">
        <v>490</v>
      </c>
      <c r="B50" s="89" t="s">
        <v>491</v>
      </c>
      <c r="C50" s="167" t="s">
        <v>219</v>
      </c>
      <c r="D50" s="89" t="s">
        <v>4</v>
      </c>
      <c r="E50" s="93">
        <v>60</v>
      </c>
      <c r="F50" s="83"/>
      <c r="G50" s="84">
        <f t="shared" si="0"/>
        <v>0</v>
      </c>
      <c r="H50" s="70"/>
      <c r="I50" s="70"/>
    </row>
    <row r="51" spans="1:9" ht="22.5" x14ac:dyDescent="0.2">
      <c r="A51" s="82" t="s">
        <v>492</v>
      </c>
      <c r="B51" s="89" t="s">
        <v>493</v>
      </c>
      <c r="C51" s="167" t="s">
        <v>220</v>
      </c>
      <c r="D51" s="89" t="s">
        <v>4</v>
      </c>
      <c r="E51" s="93">
        <v>3</v>
      </c>
      <c r="F51" s="83"/>
      <c r="G51" s="84">
        <f t="shared" si="0"/>
        <v>0</v>
      </c>
      <c r="H51" s="70"/>
      <c r="I51" s="70"/>
    </row>
    <row r="52" spans="1:9" x14ac:dyDescent="0.2">
      <c r="A52" s="82" t="s">
        <v>494</v>
      </c>
      <c r="B52" s="89" t="s">
        <v>495</v>
      </c>
      <c r="C52" s="167" t="s">
        <v>221</v>
      </c>
      <c r="D52" s="89" t="s">
        <v>4</v>
      </c>
      <c r="E52" s="93">
        <v>3</v>
      </c>
      <c r="F52" s="83"/>
      <c r="G52" s="84">
        <f t="shared" si="0"/>
        <v>0</v>
      </c>
      <c r="H52" s="70"/>
      <c r="I52" s="70"/>
    </row>
    <row r="53" spans="1:9" ht="22.5" x14ac:dyDescent="0.2">
      <c r="A53" s="82" t="s">
        <v>496</v>
      </c>
      <c r="B53" s="89" t="s">
        <v>497</v>
      </c>
      <c r="C53" s="167" t="s">
        <v>498</v>
      </c>
      <c r="D53" s="89" t="s">
        <v>4</v>
      </c>
      <c r="E53" s="93">
        <v>3</v>
      </c>
      <c r="F53" s="83"/>
      <c r="G53" s="84">
        <f t="shared" si="0"/>
        <v>0</v>
      </c>
      <c r="H53" s="70"/>
      <c r="I53" s="70"/>
    </row>
    <row r="54" spans="1:9" ht="22.5" x14ac:dyDescent="0.2">
      <c r="A54" s="82" t="s">
        <v>499</v>
      </c>
      <c r="B54" s="89" t="s">
        <v>500</v>
      </c>
      <c r="C54" s="167" t="s">
        <v>501</v>
      </c>
      <c r="D54" s="89" t="s">
        <v>4</v>
      </c>
      <c r="E54" s="93">
        <v>20</v>
      </c>
      <c r="F54" s="83"/>
      <c r="G54" s="84">
        <f t="shared" si="0"/>
        <v>0</v>
      </c>
      <c r="H54" s="70"/>
      <c r="I54" s="70"/>
    </row>
    <row r="55" spans="1:9" ht="22.5" x14ac:dyDescent="0.2">
      <c r="A55" s="82" t="s">
        <v>502</v>
      </c>
      <c r="B55" s="89" t="s">
        <v>503</v>
      </c>
      <c r="C55" s="167" t="s">
        <v>504</v>
      </c>
      <c r="D55" s="89" t="s">
        <v>4</v>
      </c>
      <c r="E55" s="93">
        <v>20</v>
      </c>
      <c r="F55" s="83"/>
      <c r="G55" s="84">
        <f t="shared" si="0"/>
        <v>0</v>
      </c>
      <c r="H55" s="70"/>
      <c r="I55" s="70"/>
    </row>
    <row r="56" spans="1:9" ht="22.5" x14ac:dyDescent="0.2">
      <c r="A56" s="82" t="s">
        <v>505</v>
      </c>
      <c r="B56" s="89" t="s">
        <v>506</v>
      </c>
      <c r="C56" s="167" t="s">
        <v>507</v>
      </c>
      <c r="D56" s="89" t="s">
        <v>4</v>
      </c>
      <c r="E56" s="93">
        <v>20</v>
      </c>
      <c r="F56" s="83"/>
      <c r="G56" s="84">
        <f t="shared" si="0"/>
        <v>0</v>
      </c>
      <c r="H56" s="70"/>
      <c r="I56" s="70"/>
    </row>
    <row r="57" spans="1:9" ht="22.5" x14ac:dyDescent="0.2">
      <c r="A57" s="82" t="s">
        <v>508</v>
      </c>
      <c r="B57" s="89" t="s">
        <v>509</v>
      </c>
      <c r="C57" s="167" t="s">
        <v>510</v>
      </c>
      <c r="D57" s="89" t="s">
        <v>4</v>
      </c>
      <c r="E57" s="93">
        <v>5</v>
      </c>
      <c r="F57" s="83"/>
      <c r="G57" s="84">
        <f t="shared" si="0"/>
        <v>0</v>
      </c>
      <c r="H57" s="70"/>
      <c r="I57" s="70"/>
    </row>
    <row r="58" spans="1:9" x14ac:dyDescent="0.2">
      <c r="A58" s="82" t="s">
        <v>511</v>
      </c>
      <c r="B58" s="89" t="s">
        <v>512</v>
      </c>
      <c r="C58" s="167" t="s">
        <v>222</v>
      </c>
      <c r="D58" s="89" t="s">
        <v>4</v>
      </c>
      <c r="E58" s="93">
        <v>2</v>
      </c>
      <c r="F58" s="83"/>
      <c r="G58" s="84">
        <f t="shared" si="0"/>
        <v>0</v>
      </c>
      <c r="H58" s="70"/>
      <c r="I58" s="70"/>
    </row>
    <row r="59" spans="1:9" x14ac:dyDescent="0.2">
      <c r="A59" s="82" t="s">
        <v>513</v>
      </c>
      <c r="B59" s="89" t="s">
        <v>514</v>
      </c>
      <c r="C59" s="167" t="s">
        <v>223</v>
      </c>
      <c r="D59" s="89" t="s">
        <v>4</v>
      </c>
      <c r="E59" s="93">
        <v>3</v>
      </c>
      <c r="F59" s="83"/>
      <c r="G59" s="84">
        <f t="shared" si="0"/>
        <v>0</v>
      </c>
      <c r="H59" s="70"/>
      <c r="I59" s="70"/>
    </row>
    <row r="60" spans="1:9" x14ac:dyDescent="0.2">
      <c r="A60" s="82" t="s">
        <v>515</v>
      </c>
      <c r="B60" s="89" t="s">
        <v>516</v>
      </c>
      <c r="C60" s="167" t="s">
        <v>517</v>
      </c>
      <c r="D60" s="89" t="s">
        <v>4</v>
      </c>
      <c r="E60" s="93">
        <v>10</v>
      </c>
      <c r="F60" s="83"/>
      <c r="G60" s="84">
        <f t="shared" si="0"/>
        <v>0</v>
      </c>
      <c r="H60" s="70"/>
      <c r="I60" s="70"/>
    </row>
    <row r="61" spans="1:9" x14ac:dyDescent="0.2">
      <c r="A61" s="82" t="s">
        <v>518</v>
      </c>
      <c r="B61" s="89" t="s">
        <v>519</v>
      </c>
      <c r="C61" s="167" t="s">
        <v>520</v>
      </c>
      <c r="D61" s="89" t="s">
        <v>4</v>
      </c>
      <c r="E61" s="93">
        <v>30</v>
      </c>
      <c r="F61" s="83"/>
      <c r="G61" s="84">
        <f t="shared" si="0"/>
        <v>0</v>
      </c>
      <c r="H61" s="70"/>
      <c r="I61" s="70"/>
    </row>
    <row r="62" spans="1:9" x14ac:dyDescent="0.2">
      <c r="A62" s="82" t="s">
        <v>521</v>
      </c>
      <c r="B62" s="89" t="s">
        <v>522</v>
      </c>
      <c r="C62" s="167" t="s">
        <v>141</v>
      </c>
      <c r="D62" s="89" t="s">
        <v>71</v>
      </c>
      <c r="E62" s="93">
        <v>30</v>
      </c>
      <c r="F62" s="83"/>
      <c r="G62" s="84">
        <f t="shared" si="0"/>
        <v>0</v>
      </c>
      <c r="H62" s="70"/>
      <c r="I62" s="70"/>
    </row>
    <row r="63" spans="1:9" x14ac:dyDescent="0.2">
      <c r="A63" s="82" t="s">
        <v>523</v>
      </c>
      <c r="B63" s="89" t="s">
        <v>524</v>
      </c>
      <c r="C63" s="167" t="s">
        <v>144</v>
      </c>
      <c r="D63" s="89" t="s">
        <v>4</v>
      </c>
      <c r="E63" s="93">
        <v>100</v>
      </c>
      <c r="F63" s="83"/>
      <c r="G63" s="84">
        <f t="shared" si="0"/>
        <v>0</v>
      </c>
      <c r="H63" s="70"/>
      <c r="I63" s="70"/>
    </row>
    <row r="64" spans="1:9" ht="22.5" x14ac:dyDescent="0.2">
      <c r="A64" s="82" t="s">
        <v>525</v>
      </c>
      <c r="B64" s="89" t="s">
        <v>526</v>
      </c>
      <c r="C64" s="167" t="s">
        <v>224</v>
      </c>
      <c r="D64" s="89" t="s">
        <v>4</v>
      </c>
      <c r="E64" s="93">
        <v>1</v>
      </c>
      <c r="F64" s="83"/>
      <c r="G64" s="84">
        <f t="shared" si="0"/>
        <v>0</v>
      </c>
      <c r="H64" s="70"/>
      <c r="I64" s="70"/>
    </row>
    <row r="65" spans="1:9" ht="22.5" x14ac:dyDescent="0.2">
      <c r="A65" s="82" t="s">
        <v>527</v>
      </c>
      <c r="B65" s="89" t="s">
        <v>528</v>
      </c>
      <c r="C65" s="167" t="s">
        <v>529</v>
      </c>
      <c r="D65" s="89" t="s">
        <v>4</v>
      </c>
      <c r="E65" s="93">
        <v>30</v>
      </c>
      <c r="F65" s="83"/>
      <c r="G65" s="84">
        <f t="shared" si="0"/>
        <v>0</v>
      </c>
      <c r="H65" s="70"/>
      <c r="I65" s="70"/>
    </row>
    <row r="66" spans="1:9" x14ac:dyDescent="0.2">
      <c r="A66" s="82" t="s">
        <v>530</v>
      </c>
      <c r="B66" s="89" t="s">
        <v>531</v>
      </c>
      <c r="C66" s="167" t="s">
        <v>532</v>
      </c>
      <c r="D66" s="89" t="s">
        <v>4</v>
      </c>
      <c r="E66" s="93">
        <v>50</v>
      </c>
      <c r="F66" s="83"/>
      <c r="G66" s="84">
        <f t="shared" si="0"/>
        <v>0</v>
      </c>
      <c r="H66" s="70"/>
      <c r="I66" s="70"/>
    </row>
    <row r="67" spans="1:9" x14ac:dyDescent="0.2">
      <c r="A67" s="82" t="s">
        <v>533</v>
      </c>
      <c r="B67" s="89" t="s">
        <v>534</v>
      </c>
      <c r="C67" s="167" t="s">
        <v>535</v>
      </c>
      <c r="D67" s="89" t="s">
        <v>4</v>
      </c>
      <c r="E67" s="93">
        <v>50</v>
      </c>
      <c r="F67" s="83"/>
      <c r="G67" s="84">
        <f t="shared" si="0"/>
        <v>0</v>
      </c>
      <c r="H67" s="70"/>
      <c r="I67" s="70"/>
    </row>
    <row r="68" spans="1:9" ht="22.5" x14ac:dyDescent="0.2">
      <c r="A68" s="82" t="s">
        <v>536</v>
      </c>
      <c r="B68" s="89" t="s">
        <v>537</v>
      </c>
      <c r="C68" s="167" t="s">
        <v>157</v>
      </c>
      <c r="D68" s="89" t="s">
        <v>4</v>
      </c>
      <c r="E68" s="93">
        <v>1</v>
      </c>
      <c r="F68" s="83"/>
      <c r="G68" s="84">
        <f t="shared" si="0"/>
        <v>0</v>
      </c>
      <c r="H68" s="70"/>
      <c r="I68" s="70"/>
    </row>
    <row r="69" spans="1:9" x14ac:dyDescent="0.2">
      <c r="A69" s="82" t="s">
        <v>538</v>
      </c>
      <c r="B69" s="89" t="s">
        <v>539</v>
      </c>
      <c r="C69" s="167" t="s">
        <v>142</v>
      </c>
      <c r="D69" s="89" t="s">
        <v>4</v>
      </c>
      <c r="E69" s="93">
        <v>15</v>
      </c>
      <c r="F69" s="83"/>
      <c r="G69" s="84">
        <f t="shared" si="0"/>
        <v>0</v>
      </c>
      <c r="H69" s="70"/>
      <c r="I69" s="70"/>
    </row>
    <row r="70" spans="1:9" x14ac:dyDescent="0.2">
      <c r="A70" s="82" t="s">
        <v>540</v>
      </c>
      <c r="B70" s="89" t="s">
        <v>541</v>
      </c>
      <c r="C70" s="167" t="s">
        <v>225</v>
      </c>
      <c r="D70" s="89" t="s">
        <v>4</v>
      </c>
      <c r="E70" s="93">
        <v>1</v>
      </c>
      <c r="F70" s="83"/>
      <c r="G70" s="84">
        <f t="shared" ref="G70:G133" si="1">F70*E70</f>
        <v>0</v>
      </c>
      <c r="H70" s="70"/>
      <c r="I70" s="70"/>
    </row>
    <row r="71" spans="1:9" x14ac:dyDescent="0.2">
      <c r="A71" s="82" t="s">
        <v>542</v>
      </c>
      <c r="B71" s="89" t="s">
        <v>543</v>
      </c>
      <c r="C71" s="167" t="s">
        <v>226</v>
      </c>
      <c r="D71" s="89" t="s">
        <v>4</v>
      </c>
      <c r="E71" s="93">
        <v>20</v>
      </c>
      <c r="F71" s="83"/>
      <c r="G71" s="84">
        <f t="shared" si="1"/>
        <v>0</v>
      </c>
      <c r="H71" s="70"/>
      <c r="I71" s="70"/>
    </row>
    <row r="72" spans="1:9" ht="22.5" x14ac:dyDescent="0.2">
      <c r="A72" s="82" t="s">
        <v>544</v>
      </c>
      <c r="B72" s="89" t="s">
        <v>545</v>
      </c>
      <c r="C72" s="167" t="s">
        <v>546</v>
      </c>
      <c r="D72" s="89" t="s">
        <v>4</v>
      </c>
      <c r="E72" s="93">
        <v>5</v>
      </c>
      <c r="F72" s="83"/>
      <c r="G72" s="84">
        <f t="shared" si="1"/>
        <v>0</v>
      </c>
      <c r="H72" s="70"/>
      <c r="I72" s="70"/>
    </row>
    <row r="73" spans="1:9" ht="22.5" x14ac:dyDescent="0.2">
      <c r="A73" s="82" t="s">
        <v>547</v>
      </c>
      <c r="B73" s="89" t="s">
        <v>548</v>
      </c>
      <c r="C73" s="167" t="s">
        <v>549</v>
      </c>
      <c r="D73" s="89" t="s">
        <v>4</v>
      </c>
      <c r="E73" s="93">
        <v>10</v>
      </c>
      <c r="F73" s="83"/>
      <c r="G73" s="84">
        <f t="shared" si="1"/>
        <v>0</v>
      </c>
      <c r="H73" s="70"/>
      <c r="I73" s="70"/>
    </row>
    <row r="74" spans="1:9" ht="22.5" x14ac:dyDescent="0.2">
      <c r="A74" s="82" t="s">
        <v>550</v>
      </c>
      <c r="B74" s="89" t="s">
        <v>551</v>
      </c>
      <c r="C74" s="167" t="s">
        <v>552</v>
      </c>
      <c r="D74" s="89" t="s">
        <v>4</v>
      </c>
      <c r="E74" s="93">
        <v>5</v>
      </c>
      <c r="F74" s="83"/>
      <c r="G74" s="84">
        <f t="shared" si="1"/>
        <v>0</v>
      </c>
      <c r="H74" s="70"/>
      <c r="I74" s="70"/>
    </row>
    <row r="75" spans="1:9" ht="22.5" x14ac:dyDescent="0.2">
      <c r="A75" s="82" t="s">
        <v>553</v>
      </c>
      <c r="B75" s="89" t="s">
        <v>554</v>
      </c>
      <c r="C75" s="167" t="s">
        <v>555</v>
      </c>
      <c r="D75" s="89" t="s">
        <v>4</v>
      </c>
      <c r="E75" s="93">
        <v>10</v>
      </c>
      <c r="F75" s="83"/>
      <c r="G75" s="84">
        <f t="shared" si="1"/>
        <v>0</v>
      </c>
      <c r="H75" s="70"/>
      <c r="I75" s="70"/>
    </row>
    <row r="76" spans="1:9" ht="22.5" x14ac:dyDescent="0.2">
      <c r="A76" s="82" t="s">
        <v>556</v>
      </c>
      <c r="B76" s="89" t="s">
        <v>557</v>
      </c>
      <c r="C76" s="167" t="s">
        <v>558</v>
      </c>
      <c r="D76" s="89" t="s">
        <v>4</v>
      </c>
      <c r="E76" s="93">
        <v>10</v>
      </c>
      <c r="F76" s="83"/>
      <c r="G76" s="84">
        <f t="shared" si="1"/>
        <v>0</v>
      </c>
      <c r="H76" s="70"/>
      <c r="I76" s="70"/>
    </row>
    <row r="77" spans="1:9" ht="22.5" x14ac:dyDescent="0.2">
      <c r="A77" s="82" t="s">
        <v>559</v>
      </c>
      <c r="B77" s="89" t="s">
        <v>560</v>
      </c>
      <c r="C77" s="167" t="s">
        <v>561</v>
      </c>
      <c r="D77" s="89" t="s">
        <v>4</v>
      </c>
      <c r="E77" s="93">
        <v>5</v>
      </c>
      <c r="F77" s="83"/>
      <c r="G77" s="84">
        <f t="shared" si="1"/>
        <v>0</v>
      </c>
      <c r="H77" s="70"/>
      <c r="I77" s="70"/>
    </row>
    <row r="78" spans="1:9" ht="22.5" x14ac:dyDescent="0.2">
      <c r="A78" s="82" t="s">
        <v>562</v>
      </c>
      <c r="B78" s="89" t="s">
        <v>563</v>
      </c>
      <c r="C78" s="167" t="s">
        <v>564</v>
      </c>
      <c r="D78" s="89" t="s">
        <v>4</v>
      </c>
      <c r="E78" s="93">
        <v>10</v>
      </c>
      <c r="F78" s="83"/>
      <c r="G78" s="84">
        <f t="shared" si="1"/>
        <v>0</v>
      </c>
      <c r="H78" s="70"/>
      <c r="I78" s="70"/>
    </row>
    <row r="79" spans="1:9" ht="22.5" x14ac:dyDescent="0.2">
      <c r="A79" s="82" t="s">
        <v>565</v>
      </c>
      <c r="B79" s="89" t="s">
        <v>566</v>
      </c>
      <c r="C79" s="167" t="s">
        <v>567</v>
      </c>
      <c r="D79" s="89" t="s">
        <v>4</v>
      </c>
      <c r="E79" s="93">
        <v>10</v>
      </c>
      <c r="F79" s="83"/>
      <c r="G79" s="84">
        <f t="shared" si="1"/>
        <v>0</v>
      </c>
      <c r="H79" s="70"/>
      <c r="I79" s="70"/>
    </row>
    <row r="80" spans="1:9" ht="22.5" x14ac:dyDescent="0.2">
      <c r="A80" s="82" t="s">
        <v>568</v>
      </c>
      <c r="B80" s="89" t="s">
        <v>569</v>
      </c>
      <c r="C80" s="167" t="s">
        <v>570</v>
      </c>
      <c r="D80" s="89" t="s">
        <v>4</v>
      </c>
      <c r="E80" s="93">
        <v>30</v>
      </c>
      <c r="F80" s="83"/>
      <c r="G80" s="84">
        <f t="shared" si="1"/>
        <v>0</v>
      </c>
      <c r="H80" s="70"/>
      <c r="I80" s="70"/>
    </row>
    <row r="81" spans="1:9" ht="22.5" x14ac:dyDescent="0.2">
      <c r="A81" s="82" t="s">
        <v>571</v>
      </c>
      <c r="B81" s="89" t="s">
        <v>572</v>
      </c>
      <c r="C81" s="167" t="s">
        <v>573</v>
      </c>
      <c r="D81" s="89" t="s">
        <v>4</v>
      </c>
      <c r="E81" s="93">
        <v>30</v>
      </c>
      <c r="F81" s="83"/>
      <c r="G81" s="84">
        <f t="shared" si="1"/>
        <v>0</v>
      </c>
      <c r="H81" s="70"/>
      <c r="I81" s="70"/>
    </row>
    <row r="82" spans="1:9" ht="22.5" x14ac:dyDescent="0.2">
      <c r="A82" s="82" t="s">
        <v>574</v>
      </c>
      <c r="B82" s="89" t="s">
        <v>575</v>
      </c>
      <c r="C82" s="167" t="s">
        <v>576</v>
      </c>
      <c r="D82" s="89" t="s">
        <v>4</v>
      </c>
      <c r="E82" s="93">
        <v>30</v>
      </c>
      <c r="F82" s="83"/>
      <c r="G82" s="84">
        <f t="shared" si="1"/>
        <v>0</v>
      </c>
      <c r="H82" s="70"/>
      <c r="I82" s="70"/>
    </row>
    <row r="83" spans="1:9" ht="22.5" x14ac:dyDescent="0.2">
      <c r="A83" s="82" t="s">
        <v>577</v>
      </c>
      <c r="B83" s="89" t="s">
        <v>578</v>
      </c>
      <c r="C83" s="167" t="s">
        <v>579</v>
      </c>
      <c r="D83" s="89" t="s">
        <v>4</v>
      </c>
      <c r="E83" s="93">
        <v>30</v>
      </c>
      <c r="F83" s="83"/>
      <c r="G83" s="84">
        <f t="shared" si="1"/>
        <v>0</v>
      </c>
      <c r="H83" s="70"/>
      <c r="I83" s="70"/>
    </row>
    <row r="84" spans="1:9" ht="22.5" x14ac:dyDescent="0.2">
      <c r="A84" s="82" t="s">
        <v>580</v>
      </c>
      <c r="B84" s="89" t="s">
        <v>581</v>
      </c>
      <c r="C84" s="167" t="s">
        <v>582</v>
      </c>
      <c r="D84" s="89" t="s">
        <v>4</v>
      </c>
      <c r="E84" s="93">
        <v>30</v>
      </c>
      <c r="F84" s="83"/>
      <c r="G84" s="84">
        <f t="shared" si="1"/>
        <v>0</v>
      </c>
      <c r="H84" s="70"/>
      <c r="I84" s="70"/>
    </row>
    <row r="85" spans="1:9" ht="22.5" x14ac:dyDescent="0.2">
      <c r="A85" s="82" t="s">
        <v>583</v>
      </c>
      <c r="B85" s="89" t="s">
        <v>584</v>
      </c>
      <c r="C85" s="167" t="s">
        <v>585</v>
      </c>
      <c r="D85" s="89" t="s">
        <v>4</v>
      </c>
      <c r="E85" s="93">
        <v>4</v>
      </c>
      <c r="F85" s="83"/>
      <c r="G85" s="84">
        <f t="shared" si="1"/>
        <v>0</v>
      </c>
      <c r="H85" s="70"/>
      <c r="I85" s="70"/>
    </row>
    <row r="86" spans="1:9" s="14" customFormat="1" ht="22.5" x14ac:dyDescent="0.2">
      <c r="A86" s="82" t="s">
        <v>586</v>
      </c>
      <c r="B86" s="89" t="s">
        <v>587</v>
      </c>
      <c r="C86" s="167" t="s">
        <v>588</v>
      </c>
      <c r="D86" s="89" t="s">
        <v>4</v>
      </c>
      <c r="E86" s="93">
        <v>4</v>
      </c>
      <c r="F86" s="83"/>
      <c r="G86" s="84">
        <f t="shared" si="1"/>
        <v>0</v>
      </c>
      <c r="H86" s="70"/>
      <c r="I86" s="70"/>
    </row>
    <row r="87" spans="1:9" s="14" customFormat="1" ht="22.5" x14ac:dyDescent="0.2">
      <c r="A87" s="82" t="s">
        <v>589</v>
      </c>
      <c r="B87" s="89" t="s">
        <v>590</v>
      </c>
      <c r="C87" s="167" t="s">
        <v>591</v>
      </c>
      <c r="D87" s="89" t="s">
        <v>4</v>
      </c>
      <c r="E87" s="93">
        <v>15</v>
      </c>
      <c r="F87" s="83"/>
      <c r="G87" s="84">
        <f t="shared" si="1"/>
        <v>0</v>
      </c>
      <c r="H87" s="70"/>
      <c r="I87" s="70"/>
    </row>
    <row r="88" spans="1:9" x14ac:dyDescent="0.2">
      <c r="A88" s="82" t="s">
        <v>592</v>
      </c>
      <c r="B88" s="89" t="s">
        <v>593</v>
      </c>
      <c r="C88" s="167" t="s">
        <v>594</v>
      </c>
      <c r="D88" s="89" t="s">
        <v>4</v>
      </c>
      <c r="E88" s="93">
        <v>5</v>
      </c>
      <c r="F88" s="83"/>
      <c r="G88" s="84">
        <f t="shared" si="1"/>
        <v>0</v>
      </c>
      <c r="H88" s="71"/>
      <c r="I88" s="71"/>
    </row>
    <row r="89" spans="1:9" ht="22.5" x14ac:dyDescent="0.2">
      <c r="A89" s="82" t="s">
        <v>595</v>
      </c>
      <c r="B89" s="89" t="s">
        <v>596</v>
      </c>
      <c r="C89" s="167" t="s">
        <v>597</v>
      </c>
      <c r="D89" s="89" t="s">
        <v>4</v>
      </c>
      <c r="E89" s="93">
        <v>10</v>
      </c>
      <c r="F89" s="83"/>
      <c r="G89" s="84">
        <f t="shared" si="1"/>
        <v>0</v>
      </c>
      <c r="H89" s="71"/>
      <c r="I89" s="71"/>
    </row>
    <row r="90" spans="1:9" ht="22.5" x14ac:dyDescent="0.2">
      <c r="A90" s="82" t="s">
        <v>598</v>
      </c>
      <c r="B90" s="89" t="s">
        <v>599</v>
      </c>
      <c r="C90" s="167" t="s">
        <v>600</v>
      </c>
      <c r="D90" s="89" t="s">
        <v>4</v>
      </c>
      <c r="E90" s="93">
        <v>12</v>
      </c>
      <c r="F90" s="83"/>
      <c r="G90" s="84">
        <f t="shared" si="1"/>
        <v>0</v>
      </c>
      <c r="H90" s="72"/>
      <c r="I90" s="71"/>
    </row>
    <row r="91" spans="1:9" x14ac:dyDescent="0.2">
      <c r="A91" s="82" t="s">
        <v>601</v>
      </c>
      <c r="B91" s="89" t="s">
        <v>602</v>
      </c>
      <c r="C91" s="167" t="s">
        <v>51</v>
      </c>
      <c r="D91" s="89" t="s">
        <v>4</v>
      </c>
      <c r="E91" s="93">
        <v>15</v>
      </c>
      <c r="F91" s="83"/>
      <c r="G91" s="84">
        <f t="shared" si="1"/>
        <v>0</v>
      </c>
      <c r="H91" s="72"/>
      <c r="I91" s="71"/>
    </row>
    <row r="92" spans="1:9" x14ac:dyDescent="0.2">
      <c r="A92" s="82" t="s">
        <v>603</v>
      </c>
      <c r="B92" s="89" t="s">
        <v>604</v>
      </c>
      <c r="C92" s="167" t="s">
        <v>151</v>
      </c>
      <c r="D92" s="89" t="s">
        <v>4</v>
      </c>
      <c r="E92" s="93">
        <v>20</v>
      </c>
      <c r="F92" s="83"/>
      <c r="G92" s="84">
        <f t="shared" si="1"/>
        <v>0</v>
      </c>
      <c r="H92" s="71"/>
      <c r="I92" s="71"/>
    </row>
    <row r="93" spans="1:9" x14ac:dyDescent="0.2">
      <c r="A93" s="82" t="s">
        <v>605</v>
      </c>
      <c r="B93" s="89" t="s">
        <v>606</v>
      </c>
      <c r="C93" s="167" t="s">
        <v>52</v>
      </c>
      <c r="D93" s="89" t="s">
        <v>4</v>
      </c>
      <c r="E93" s="93">
        <v>100</v>
      </c>
      <c r="F93" s="83"/>
      <c r="G93" s="84">
        <f t="shared" si="1"/>
        <v>0</v>
      </c>
      <c r="H93" s="71"/>
      <c r="I93" s="71"/>
    </row>
    <row r="94" spans="1:9" x14ac:dyDescent="0.2">
      <c r="A94" s="82" t="s">
        <v>607</v>
      </c>
      <c r="B94" s="89" t="s">
        <v>608</v>
      </c>
      <c r="C94" s="167" t="s">
        <v>146</v>
      </c>
      <c r="D94" s="89" t="s">
        <v>4</v>
      </c>
      <c r="E94" s="93">
        <v>10</v>
      </c>
      <c r="F94" s="83"/>
      <c r="G94" s="84">
        <f t="shared" si="1"/>
        <v>0</v>
      </c>
      <c r="H94" s="71"/>
      <c r="I94" s="71"/>
    </row>
    <row r="95" spans="1:9" x14ac:dyDescent="0.2">
      <c r="A95" s="82" t="s">
        <v>609</v>
      </c>
      <c r="B95" s="89" t="s">
        <v>610</v>
      </c>
      <c r="C95" s="167" t="s">
        <v>152</v>
      </c>
      <c r="D95" s="89" t="s">
        <v>4</v>
      </c>
      <c r="E95" s="93">
        <v>20</v>
      </c>
      <c r="F95" s="83"/>
      <c r="G95" s="84">
        <f t="shared" si="1"/>
        <v>0</v>
      </c>
      <c r="H95" s="71"/>
      <c r="I95" s="71"/>
    </row>
    <row r="96" spans="1:9" x14ac:dyDescent="0.2">
      <c r="A96" s="82" t="s">
        <v>611</v>
      </c>
      <c r="B96" s="89" t="s">
        <v>612</v>
      </c>
      <c r="C96" s="167" t="s">
        <v>227</v>
      </c>
      <c r="D96" s="89" t="s">
        <v>4</v>
      </c>
      <c r="E96" s="93">
        <v>10</v>
      </c>
      <c r="F96" s="83"/>
      <c r="G96" s="84">
        <f t="shared" si="1"/>
        <v>0</v>
      </c>
      <c r="H96" s="71"/>
      <c r="I96" s="71"/>
    </row>
    <row r="97" spans="1:9" x14ac:dyDescent="0.2">
      <c r="A97" s="82" t="s">
        <v>613</v>
      </c>
      <c r="B97" s="89" t="s">
        <v>614</v>
      </c>
      <c r="C97" s="167" t="s">
        <v>228</v>
      </c>
      <c r="D97" s="89" t="s">
        <v>4</v>
      </c>
      <c r="E97" s="93">
        <v>10</v>
      </c>
      <c r="F97" s="83"/>
      <c r="G97" s="84">
        <f t="shared" si="1"/>
        <v>0</v>
      </c>
      <c r="H97" s="71"/>
      <c r="I97" s="71"/>
    </row>
    <row r="98" spans="1:9" x14ac:dyDescent="0.2">
      <c r="A98" s="82" t="s">
        <v>615</v>
      </c>
      <c r="B98" s="89" t="s">
        <v>616</v>
      </c>
      <c r="C98" s="167" t="s">
        <v>229</v>
      </c>
      <c r="D98" s="89" t="s">
        <v>4</v>
      </c>
      <c r="E98" s="93">
        <v>10</v>
      </c>
      <c r="F98" s="83"/>
      <c r="G98" s="84">
        <f t="shared" si="1"/>
        <v>0</v>
      </c>
      <c r="H98" s="71"/>
      <c r="I98" s="71"/>
    </row>
    <row r="99" spans="1:9" x14ac:dyDescent="0.2">
      <c r="A99" s="82" t="s">
        <v>617</v>
      </c>
      <c r="B99" s="89" t="s">
        <v>618</v>
      </c>
      <c r="C99" s="167" t="s">
        <v>230</v>
      </c>
      <c r="D99" s="89" t="s">
        <v>4</v>
      </c>
      <c r="E99" s="93">
        <v>10</v>
      </c>
      <c r="F99" s="83"/>
      <c r="G99" s="84">
        <f t="shared" si="1"/>
        <v>0</v>
      </c>
      <c r="H99" s="71"/>
      <c r="I99" s="71"/>
    </row>
    <row r="100" spans="1:9" x14ac:dyDescent="0.2">
      <c r="A100" s="82" t="s">
        <v>619</v>
      </c>
      <c r="B100" s="89" t="s">
        <v>620</v>
      </c>
      <c r="C100" s="167" t="s">
        <v>136</v>
      </c>
      <c r="D100" s="89" t="s">
        <v>4</v>
      </c>
      <c r="E100" s="93">
        <v>20</v>
      </c>
      <c r="F100" s="83"/>
      <c r="G100" s="84">
        <f t="shared" si="1"/>
        <v>0</v>
      </c>
      <c r="H100" s="71"/>
      <c r="I100" s="71"/>
    </row>
    <row r="101" spans="1:9" ht="22.5" x14ac:dyDescent="0.2">
      <c r="A101" s="82" t="s">
        <v>621</v>
      </c>
      <c r="B101" s="89" t="s">
        <v>622</v>
      </c>
      <c r="C101" s="167" t="s">
        <v>623</v>
      </c>
      <c r="D101" s="89" t="s">
        <v>4</v>
      </c>
      <c r="E101" s="93">
        <v>30</v>
      </c>
      <c r="F101" s="83"/>
      <c r="G101" s="84">
        <f t="shared" si="1"/>
        <v>0</v>
      </c>
      <c r="H101" s="71"/>
      <c r="I101" s="71"/>
    </row>
    <row r="102" spans="1:9" x14ac:dyDescent="0.2">
      <c r="A102" s="82" t="s">
        <v>624</v>
      </c>
      <c r="B102" s="89" t="s">
        <v>625</v>
      </c>
      <c r="C102" s="167" t="s">
        <v>231</v>
      </c>
      <c r="D102" s="89" t="s">
        <v>4</v>
      </c>
      <c r="E102" s="93">
        <v>400</v>
      </c>
      <c r="F102" s="83"/>
      <c r="G102" s="84">
        <f t="shared" si="1"/>
        <v>0</v>
      </c>
      <c r="H102" s="71"/>
      <c r="I102" s="71"/>
    </row>
    <row r="103" spans="1:9" x14ac:dyDescent="0.2">
      <c r="A103" s="82" t="s">
        <v>626</v>
      </c>
      <c r="B103" s="89" t="s">
        <v>627</v>
      </c>
      <c r="C103" s="167" t="s">
        <v>628</v>
      </c>
      <c r="D103" s="89" t="s">
        <v>4</v>
      </c>
      <c r="E103" s="93">
        <v>30</v>
      </c>
      <c r="F103" s="83"/>
      <c r="G103" s="84">
        <f t="shared" si="1"/>
        <v>0</v>
      </c>
      <c r="H103" s="71"/>
      <c r="I103" s="71"/>
    </row>
    <row r="104" spans="1:9" ht="22.5" x14ac:dyDescent="0.2">
      <c r="A104" s="82" t="s">
        <v>629</v>
      </c>
      <c r="B104" s="89" t="s">
        <v>630</v>
      </c>
      <c r="C104" s="167" t="s">
        <v>159</v>
      </c>
      <c r="D104" s="89" t="s">
        <v>4</v>
      </c>
      <c r="E104" s="93">
        <v>60</v>
      </c>
      <c r="F104" s="83"/>
      <c r="G104" s="84">
        <f t="shared" si="1"/>
        <v>0</v>
      </c>
      <c r="H104" s="71"/>
      <c r="I104" s="71"/>
    </row>
    <row r="105" spans="1:9" x14ac:dyDescent="0.2">
      <c r="A105" s="82" t="s">
        <v>631</v>
      </c>
      <c r="B105" s="89" t="s">
        <v>632</v>
      </c>
      <c r="C105" s="167" t="s">
        <v>134</v>
      </c>
      <c r="D105" s="89" t="s">
        <v>4</v>
      </c>
      <c r="E105" s="93">
        <v>30</v>
      </c>
      <c r="F105" s="83"/>
      <c r="G105" s="84">
        <f t="shared" si="1"/>
        <v>0</v>
      </c>
      <c r="H105" s="71"/>
      <c r="I105" s="71"/>
    </row>
    <row r="106" spans="1:9" x14ac:dyDescent="0.2">
      <c r="A106" s="82" t="s">
        <v>633</v>
      </c>
      <c r="B106" s="89" t="s">
        <v>634</v>
      </c>
      <c r="C106" s="167" t="s">
        <v>53</v>
      </c>
      <c r="D106" s="89" t="s">
        <v>4</v>
      </c>
      <c r="E106" s="93">
        <v>20</v>
      </c>
      <c r="F106" s="83"/>
      <c r="G106" s="84">
        <f t="shared" si="1"/>
        <v>0</v>
      </c>
      <c r="H106" s="71"/>
      <c r="I106" s="71"/>
    </row>
    <row r="107" spans="1:9" x14ac:dyDescent="0.2">
      <c r="A107" s="82" t="s">
        <v>635</v>
      </c>
      <c r="B107" s="89" t="s">
        <v>636</v>
      </c>
      <c r="C107" s="167" t="s">
        <v>637</v>
      </c>
      <c r="D107" s="89" t="s">
        <v>4</v>
      </c>
      <c r="E107" s="93">
        <v>10</v>
      </c>
      <c r="F107" s="83"/>
      <c r="G107" s="84">
        <f t="shared" si="1"/>
        <v>0</v>
      </c>
      <c r="H107" s="71"/>
      <c r="I107" s="71"/>
    </row>
    <row r="108" spans="1:9" ht="22.5" x14ac:dyDescent="0.2">
      <c r="A108" s="82" t="s">
        <v>638</v>
      </c>
      <c r="B108" s="89" t="s">
        <v>639</v>
      </c>
      <c r="C108" s="167" t="s">
        <v>640</v>
      </c>
      <c r="D108" s="89" t="s">
        <v>4</v>
      </c>
      <c r="E108" s="93">
        <v>1</v>
      </c>
      <c r="F108" s="83"/>
      <c r="G108" s="84">
        <f t="shared" si="1"/>
        <v>0</v>
      </c>
      <c r="H108" s="71"/>
      <c r="I108" s="71"/>
    </row>
    <row r="109" spans="1:9" x14ac:dyDescent="0.2">
      <c r="A109" s="82" t="s">
        <v>641</v>
      </c>
      <c r="B109" s="89" t="s">
        <v>642</v>
      </c>
      <c r="C109" s="167" t="s">
        <v>643</v>
      </c>
      <c r="D109" s="89" t="s">
        <v>4</v>
      </c>
      <c r="E109" s="93">
        <v>3</v>
      </c>
      <c r="F109" s="83"/>
      <c r="G109" s="84">
        <f t="shared" si="1"/>
        <v>0</v>
      </c>
      <c r="H109" s="71"/>
      <c r="I109" s="71"/>
    </row>
    <row r="110" spans="1:9" ht="22.5" x14ac:dyDescent="0.2">
      <c r="A110" s="82" t="s">
        <v>644</v>
      </c>
      <c r="B110" s="89" t="s">
        <v>645</v>
      </c>
      <c r="C110" s="167" t="s">
        <v>646</v>
      </c>
      <c r="D110" s="89" t="s">
        <v>4</v>
      </c>
      <c r="E110" s="93">
        <v>1200</v>
      </c>
      <c r="F110" s="83"/>
      <c r="G110" s="84">
        <f t="shared" si="1"/>
        <v>0</v>
      </c>
      <c r="H110" s="71"/>
      <c r="I110" s="71"/>
    </row>
    <row r="111" spans="1:9" ht="22.5" x14ac:dyDescent="0.2">
      <c r="A111" s="82" t="s">
        <v>647</v>
      </c>
      <c r="B111" s="89" t="s">
        <v>648</v>
      </c>
      <c r="C111" s="167" t="s">
        <v>649</v>
      </c>
      <c r="D111" s="89" t="s">
        <v>4</v>
      </c>
      <c r="E111" s="93">
        <v>1200</v>
      </c>
      <c r="F111" s="83"/>
      <c r="G111" s="84">
        <f t="shared" si="1"/>
        <v>0</v>
      </c>
      <c r="H111" s="71"/>
      <c r="I111" s="71"/>
    </row>
    <row r="112" spans="1:9" ht="22.5" x14ac:dyDescent="0.2">
      <c r="A112" s="82" t="s">
        <v>650</v>
      </c>
      <c r="B112" s="89" t="s">
        <v>651</v>
      </c>
      <c r="C112" s="167" t="s">
        <v>652</v>
      </c>
      <c r="D112" s="89" t="s">
        <v>4</v>
      </c>
      <c r="E112" s="93">
        <v>1200</v>
      </c>
      <c r="F112" s="83"/>
      <c r="G112" s="84">
        <f t="shared" si="1"/>
        <v>0</v>
      </c>
      <c r="H112" s="71"/>
      <c r="I112" s="71"/>
    </row>
    <row r="113" spans="1:9" ht="22.5" x14ac:dyDescent="0.2">
      <c r="A113" s="82" t="s">
        <v>653</v>
      </c>
      <c r="B113" s="89" t="s">
        <v>654</v>
      </c>
      <c r="C113" s="167" t="s">
        <v>655</v>
      </c>
      <c r="D113" s="89" t="s">
        <v>4</v>
      </c>
      <c r="E113" s="93">
        <v>1200</v>
      </c>
      <c r="F113" s="83"/>
      <c r="G113" s="84">
        <f t="shared" si="1"/>
        <v>0</v>
      </c>
      <c r="H113" s="71"/>
      <c r="I113" s="71"/>
    </row>
    <row r="114" spans="1:9" ht="22.5" x14ac:dyDescent="0.2">
      <c r="A114" s="82" t="s">
        <v>656</v>
      </c>
      <c r="B114" s="89" t="s">
        <v>657</v>
      </c>
      <c r="C114" s="167" t="s">
        <v>658</v>
      </c>
      <c r="D114" s="89" t="s">
        <v>4</v>
      </c>
      <c r="E114" s="93">
        <v>1200</v>
      </c>
      <c r="F114" s="83"/>
      <c r="G114" s="84">
        <f t="shared" si="1"/>
        <v>0</v>
      </c>
      <c r="H114" s="71"/>
      <c r="I114" s="71"/>
    </row>
    <row r="115" spans="1:9" ht="22.5" x14ac:dyDescent="0.2">
      <c r="A115" s="82" t="s">
        <v>659</v>
      </c>
      <c r="B115" s="89" t="s">
        <v>660</v>
      </c>
      <c r="C115" s="167" t="s">
        <v>661</v>
      </c>
      <c r="D115" s="89" t="s">
        <v>4</v>
      </c>
      <c r="E115" s="93">
        <v>1200</v>
      </c>
      <c r="F115" s="83"/>
      <c r="G115" s="84">
        <f t="shared" si="1"/>
        <v>0</v>
      </c>
      <c r="H115" s="71"/>
      <c r="I115" s="71"/>
    </row>
    <row r="116" spans="1:9" ht="22.5" x14ac:dyDescent="0.2">
      <c r="A116" s="82" t="s">
        <v>662</v>
      </c>
      <c r="B116" s="89" t="s">
        <v>663</v>
      </c>
      <c r="C116" s="167" t="s">
        <v>664</v>
      </c>
      <c r="D116" s="89" t="s">
        <v>4</v>
      </c>
      <c r="E116" s="93">
        <v>1200</v>
      </c>
      <c r="F116" s="83"/>
      <c r="G116" s="84">
        <f t="shared" si="1"/>
        <v>0</v>
      </c>
      <c r="H116" s="71"/>
      <c r="I116" s="71"/>
    </row>
    <row r="117" spans="1:9" ht="22.5" x14ac:dyDescent="0.2">
      <c r="A117" s="82" t="s">
        <v>665</v>
      </c>
      <c r="B117" s="89" t="s">
        <v>666</v>
      </c>
      <c r="C117" s="167" t="s">
        <v>667</v>
      </c>
      <c r="D117" s="89" t="s">
        <v>4</v>
      </c>
      <c r="E117" s="93">
        <v>1200</v>
      </c>
      <c r="F117" s="83"/>
      <c r="G117" s="84">
        <f t="shared" si="1"/>
        <v>0</v>
      </c>
      <c r="H117" s="71"/>
      <c r="I117" s="71"/>
    </row>
    <row r="118" spans="1:9" ht="22.5" x14ac:dyDescent="0.2">
      <c r="A118" s="82" t="s">
        <v>668</v>
      </c>
      <c r="B118" s="89" t="s">
        <v>669</v>
      </c>
      <c r="C118" s="167" t="s">
        <v>670</v>
      </c>
      <c r="D118" s="89" t="s">
        <v>4</v>
      </c>
      <c r="E118" s="93">
        <v>1200</v>
      </c>
      <c r="F118" s="83"/>
      <c r="G118" s="84">
        <f t="shared" si="1"/>
        <v>0</v>
      </c>
      <c r="H118" s="71"/>
      <c r="I118" s="71"/>
    </row>
    <row r="119" spans="1:9" ht="22.5" x14ac:dyDescent="0.2">
      <c r="A119" s="82" t="s">
        <v>671</v>
      </c>
      <c r="B119" s="89" t="s">
        <v>672</v>
      </c>
      <c r="C119" s="167" t="s">
        <v>673</v>
      </c>
      <c r="D119" s="89" t="s">
        <v>4</v>
      </c>
      <c r="E119" s="93">
        <v>1200</v>
      </c>
      <c r="F119" s="83"/>
      <c r="G119" s="84">
        <f t="shared" si="1"/>
        <v>0</v>
      </c>
      <c r="H119" s="71"/>
      <c r="I119" s="71"/>
    </row>
    <row r="120" spans="1:9" ht="22.5" x14ac:dyDescent="0.2">
      <c r="A120" s="82" t="s">
        <v>674</v>
      </c>
      <c r="B120" s="89" t="s">
        <v>675</v>
      </c>
      <c r="C120" s="167" t="s">
        <v>676</v>
      </c>
      <c r="D120" s="89" t="s">
        <v>4</v>
      </c>
      <c r="E120" s="93">
        <v>1000</v>
      </c>
      <c r="F120" s="83"/>
      <c r="G120" s="84">
        <f t="shared" si="1"/>
        <v>0</v>
      </c>
      <c r="H120" s="71"/>
      <c r="I120" s="71"/>
    </row>
    <row r="121" spans="1:9" ht="22.5" x14ac:dyDescent="0.2">
      <c r="A121" s="82" t="s">
        <v>677</v>
      </c>
      <c r="B121" s="89" t="s">
        <v>678</v>
      </c>
      <c r="C121" s="167" t="s">
        <v>679</v>
      </c>
      <c r="D121" s="89" t="s">
        <v>4</v>
      </c>
      <c r="E121" s="93">
        <v>500</v>
      </c>
      <c r="F121" s="83"/>
      <c r="G121" s="84">
        <f t="shared" si="1"/>
        <v>0</v>
      </c>
      <c r="H121" s="71"/>
      <c r="I121" s="71"/>
    </row>
    <row r="122" spans="1:9" ht="22.5" x14ac:dyDescent="0.2">
      <c r="A122" s="82" t="s">
        <v>680</v>
      </c>
      <c r="B122" s="89" t="s">
        <v>681</v>
      </c>
      <c r="C122" s="167" t="s">
        <v>682</v>
      </c>
      <c r="D122" s="89" t="s">
        <v>4</v>
      </c>
      <c r="E122" s="93">
        <v>500</v>
      </c>
      <c r="F122" s="83"/>
      <c r="G122" s="84">
        <f t="shared" si="1"/>
        <v>0</v>
      </c>
      <c r="H122" s="71"/>
      <c r="I122" s="71"/>
    </row>
    <row r="123" spans="1:9" ht="22.5" x14ac:dyDescent="0.2">
      <c r="A123" s="82" t="s">
        <v>683</v>
      </c>
      <c r="B123" s="89" t="s">
        <v>684</v>
      </c>
      <c r="C123" s="167" t="s">
        <v>685</v>
      </c>
      <c r="D123" s="89" t="s">
        <v>4</v>
      </c>
      <c r="E123" s="93">
        <v>500</v>
      </c>
      <c r="F123" s="83"/>
      <c r="G123" s="84">
        <f t="shared" si="1"/>
        <v>0</v>
      </c>
      <c r="H123" s="71"/>
      <c r="I123" s="71"/>
    </row>
    <row r="124" spans="1:9" ht="22.5" x14ac:dyDescent="0.2">
      <c r="A124" s="82" t="s">
        <v>686</v>
      </c>
      <c r="B124" s="89" t="s">
        <v>687</v>
      </c>
      <c r="C124" s="167" t="s">
        <v>688</v>
      </c>
      <c r="D124" s="89" t="s">
        <v>4</v>
      </c>
      <c r="E124" s="93">
        <v>500</v>
      </c>
      <c r="F124" s="83"/>
      <c r="G124" s="84">
        <f t="shared" si="1"/>
        <v>0</v>
      </c>
      <c r="H124" s="71"/>
      <c r="I124" s="71"/>
    </row>
    <row r="125" spans="1:9" ht="22.5" x14ac:dyDescent="0.2">
      <c r="A125" s="82" t="s">
        <v>689</v>
      </c>
      <c r="B125" s="89" t="s">
        <v>690</v>
      </c>
      <c r="C125" s="167" t="s">
        <v>691</v>
      </c>
      <c r="D125" s="89" t="s">
        <v>4</v>
      </c>
      <c r="E125" s="93">
        <v>500</v>
      </c>
      <c r="F125" s="83"/>
      <c r="G125" s="84">
        <f t="shared" si="1"/>
        <v>0</v>
      </c>
      <c r="H125" s="71"/>
      <c r="I125" s="71"/>
    </row>
    <row r="126" spans="1:9" ht="22.5" x14ac:dyDescent="0.2">
      <c r="A126" s="82" t="s">
        <v>692</v>
      </c>
      <c r="B126" s="89" t="s">
        <v>693</v>
      </c>
      <c r="C126" s="167" t="s">
        <v>694</v>
      </c>
      <c r="D126" s="89" t="s">
        <v>4</v>
      </c>
      <c r="E126" s="93">
        <v>500</v>
      </c>
      <c r="F126" s="83"/>
      <c r="G126" s="84">
        <f t="shared" si="1"/>
        <v>0</v>
      </c>
      <c r="H126" s="71"/>
      <c r="I126" s="71"/>
    </row>
    <row r="127" spans="1:9" ht="22.5" x14ac:dyDescent="0.2">
      <c r="A127" s="82" t="s">
        <v>695</v>
      </c>
      <c r="B127" s="89" t="s">
        <v>696</v>
      </c>
      <c r="C127" s="167" t="s">
        <v>697</v>
      </c>
      <c r="D127" s="89" t="s">
        <v>4</v>
      </c>
      <c r="E127" s="93">
        <v>500</v>
      </c>
      <c r="F127" s="83"/>
      <c r="G127" s="84">
        <f t="shared" si="1"/>
        <v>0</v>
      </c>
      <c r="H127" s="71"/>
      <c r="I127" s="71"/>
    </row>
    <row r="128" spans="1:9" ht="22.5" x14ac:dyDescent="0.2">
      <c r="A128" s="82" t="s">
        <v>698</v>
      </c>
      <c r="B128" s="89" t="s">
        <v>699</v>
      </c>
      <c r="C128" s="167" t="s">
        <v>700</v>
      </c>
      <c r="D128" s="89" t="s">
        <v>4</v>
      </c>
      <c r="E128" s="93">
        <v>500</v>
      </c>
      <c r="F128" s="83"/>
      <c r="G128" s="84">
        <f t="shared" si="1"/>
        <v>0</v>
      </c>
      <c r="H128" s="71"/>
      <c r="I128" s="71"/>
    </row>
    <row r="129" spans="1:9" ht="22.5" x14ac:dyDescent="0.2">
      <c r="A129" s="82" t="s">
        <v>701</v>
      </c>
      <c r="B129" s="89" t="s">
        <v>702</v>
      </c>
      <c r="C129" s="167" t="s">
        <v>703</v>
      </c>
      <c r="D129" s="89" t="s">
        <v>4</v>
      </c>
      <c r="E129" s="93">
        <v>500</v>
      </c>
      <c r="F129" s="83"/>
      <c r="G129" s="84">
        <f t="shared" si="1"/>
        <v>0</v>
      </c>
      <c r="H129" s="71"/>
      <c r="I129" s="71"/>
    </row>
    <row r="130" spans="1:9" x14ac:dyDescent="0.2">
      <c r="A130" s="82" t="s">
        <v>704</v>
      </c>
      <c r="B130" s="89" t="s">
        <v>705</v>
      </c>
      <c r="C130" s="167" t="s">
        <v>706</v>
      </c>
      <c r="D130" s="89" t="s">
        <v>4</v>
      </c>
      <c r="E130" s="93">
        <v>8</v>
      </c>
      <c r="F130" s="83"/>
      <c r="G130" s="84">
        <f t="shared" si="1"/>
        <v>0</v>
      </c>
      <c r="H130" s="71"/>
      <c r="I130" s="71"/>
    </row>
    <row r="131" spans="1:9" x14ac:dyDescent="0.2">
      <c r="A131" s="82" t="s">
        <v>707</v>
      </c>
      <c r="B131" s="89" t="s">
        <v>708</v>
      </c>
      <c r="C131" s="167" t="s">
        <v>232</v>
      </c>
      <c r="D131" s="89" t="s">
        <v>4</v>
      </c>
      <c r="E131" s="93">
        <v>20</v>
      </c>
      <c r="F131" s="83"/>
      <c r="G131" s="84">
        <f t="shared" si="1"/>
        <v>0</v>
      </c>
      <c r="H131" s="71"/>
      <c r="I131" s="71"/>
    </row>
    <row r="132" spans="1:9" ht="22.5" x14ac:dyDescent="0.2">
      <c r="A132" s="82" t="s">
        <v>709</v>
      </c>
      <c r="B132" s="89" t="s">
        <v>710</v>
      </c>
      <c r="C132" s="167" t="s">
        <v>54</v>
      </c>
      <c r="D132" s="89" t="s">
        <v>4</v>
      </c>
      <c r="E132" s="93">
        <v>30</v>
      </c>
      <c r="F132" s="83"/>
      <c r="G132" s="84">
        <f t="shared" si="1"/>
        <v>0</v>
      </c>
      <c r="H132" s="71"/>
      <c r="I132" s="71"/>
    </row>
    <row r="133" spans="1:9" ht="22.5" x14ac:dyDescent="0.2">
      <c r="A133" s="82" t="s">
        <v>711</v>
      </c>
      <c r="B133" s="89" t="s">
        <v>712</v>
      </c>
      <c r="C133" s="167" t="s">
        <v>55</v>
      </c>
      <c r="D133" s="89" t="s">
        <v>4</v>
      </c>
      <c r="E133" s="93">
        <v>15</v>
      </c>
      <c r="F133" s="83"/>
      <c r="G133" s="84">
        <f t="shared" si="1"/>
        <v>0</v>
      </c>
      <c r="H133" s="71"/>
      <c r="I133" s="71"/>
    </row>
    <row r="134" spans="1:9" x14ac:dyDescent="0.2">
      <c r="A134" s="82" t="s">
        <v>713</v>
      </c>
      <c r="B134" s="89" t="s">
        <v>714</v>
      </c>
      <c r="C134" s="167" t="s">
        <v>715</v>
      </c>
      <c r="D134" s="89" t="s">
        <v>4</v>
      </c>
      <c r="E134" s="93">
        <v>20</v>
      </c>
      <c r="F134" s="83"/>
      <c r="G134" s="84">
        <f t="shared" ref="G134:G197" si="2">F134*E134</f>
        <v>0</v>
      </c>
      <c r="H134" s="71"/>
      <c r="I134" s="71"/>
    </row>
    <row r="135" spans="1:9" ht="22.5" x14ac:dyDescent="0.2">
      <c r="A135" s="82" t="s">
        <v>716</v>
      </c>
      <c r="B135" s="89" t="s">
        <v>717</v>
      </c>
      <c r="C135" s="167" t="s">
        <v>718</v>
      </c>
      <c r="D135" s="89" t="s">
        <v>4</v>
      </c>
      <c r="E135" s="93">
        <v>50</v>
      </c>
      <c r="F135" s="83"/>
      <c r="G135" s="84">
        <f t="shared" si="2"/>
        <v>0</v>
      </c>
      <c r="H135" s="71"/>
      <c r="I135" s="71"/>
    </row>
    <row r="136" spans="1:9" x14ac:dyDescent="0.2">
      <c r="A136" s="82" t="s">
        <v>719</v>
      </c>
      <c r="B136" s="89" t="s">
        <v>720</v>
      </c>
      <c r="C136" s="167" t="s">
        <v>721</v>
      </c>
      <c r="D136" s="89" t="s">
        <v>11</v>
      </c>
      <c r="E136" s="93">
        <v>10</v>
      </c>
      <c r="F136" s="83"/>
      <c r="G136" s="84">
        <f t="shared" si="2"/>
        <v>0</v>
      </c>
      <c r="H136" s="71"/>
      <c r="I136" s="71"/>
    </row>
    <row r="137" spans="1:9" x14ac:dyDescent="0.2">
      <c r="A137" s="82" t="s">
        <v>722</v>
      </c>
      <c r="B137" s="89" t="s">
        <v>723</v>
      </c>
      <c r="C137" s="167" t="s">
        <v>233</v>
      </c>
      <c r="D137" s="89" t="s">
        <v>4</v>
      </c>
      <c r="E137" s="93">
        <v>100</v>
      </c>
      <c r="F137" s="83"/>
      <c r="G137" s="84">
        <f t="shared" si="2"/>
        <v>0</v>
      </c>
      <c r="H137" s="71"/>
      <c r="I137" s="71"/>
    </row>
    <row r="138" spans="1:9" x14ac:dyDescent="0.2">
      <c r="A138" s="82" t="s">
        <v>724</v>
      </c>
      <c r="B138" s="89" t="s">
        <v>725</v>
      </c>
      <c r="C138" s="167" t="s">
        <v>234</v>
      </c>
      <c r="D138" s="89" t="s">
        <v>4</v>
      </c>
      <c r="E138" s="93">
        <v>100</v>
      </c>
      <c r="F138" s="83"/>
      <c r="G138" s="84">
        <f t="shared" si="2"/>
        <v>0</v>
      </c>
      <c r="H138" s="71"/>
      <c r="I138" s="71"/>
    </row>
    <row r="139" spans="1:9" x14ac:dyDescent="0.2">
      <c r="A139" s="82" t="s">
        <v>726</v>
      </c>
      <c r="B139" s="89" t="s">
        <v>727</v>
      </c>
      <c r="C139" s="167" t="s">
        <v>728</v>
      </c>
      <c r="D139" s="89" t="s">
        <v>4</v>
      </c>
      <c r="E139" s="93">
        <v>2</v>
      </c>
      <c r="F139" s="83"/>
      <c r="G139" s="84">
        <f t="shared" si="2"/>
        <v>0</v>
      </c>
      <c r="H139" s="71"/>
      <c r="I139" s="71"/>
    </row>
    <row r="140" spans="1:9" x14ac:dyDescent="0.2">
      <c r="A140" s="82" t="s">
        <v>729</v>
      </c>
      <c r="B140" s="89" t="s">
        <v>730</v>
      </c>
      <c r="C140" s="167" t="s">
        <v>56</v>
      </c>
      <c r="D140" s="89" t="s">
        <v>4</v>
      </c>
      <c r="E140" s="93">
        <v>10</v>
      </c>
      <c r="F140" s="83"/>
      <c r="G140" s="84">
        <f t="shared" si="2"/>
        <v>0</v>
      </c>
      <c r="H140" s="71"/>
      <c r="I140" s="71"/>
    </row>
    <row r="141" spans="1:9" x14ac:dyDescent="0.2">
      <c r="A141" s="82" t="s">
        <v>731</v>
      </c>
      <c r="B141" s="89" t="s">
        <v>732</v>
      </c>
      <c r="C141" s="167" t="s">
        <v>733</v>
      </c>
      <c r="D141" s="89" t="s">
        <v>4</v>
      </c>
      <c r="E141" s="93">
        <v>30</v>
      </c>
      <c r="F141" s="83"/>
      <c r="G141" s="84">
        <f t="shared" si="2"/>
        <v>0</v>
      </c>
      <c r="H141" s="71"/>
      <c r="I141" s="71"/>
    </row>
    <row r="142" spans="1:9" x14ac:dyDescent="0.2">
      <c r="A142" s="82" t="s">
        <v>734</v>
      </c>
      <c r="B142" s="89" t="s">
        <v>735</v>
      </c>
      <c r="C142" s="167" t="s">
        <v>736</v>
      </c>
      <c r="D142" s="89" t="s">
        <v>4</v>
      </c>
      <c r="E142" s="93">
        <v>10</v>
      </c>
      <c r="F142" s="83"/>
      <c r="G142" s="84">
        <f t="shared" si="2"/>
        <v>0</v>
      </c>
      <c r="H142" s="71"/>
      <c r="I142" s="71"/>
    </row>
    <row r="143" spans="1:9" x14ac:dyDescent="0.2">
      <c r="A143" s="82" t="s">
        <v>737</v>
      </c>
      <c r="B143" s="89" t="s">
        <v>738</v>
      </c>
      <c r="C143" s="167" t="s">
        <v>739</v>
      </c>
      <c r="D143" s="89" t="s">
        <v>4</v>
      </c>
      <c r="E143" s="93">
        <v>8</v>
      </c>
      <c r="F143" s="83"/>
      <c r="G143" s="84">
        <f t="shared" si="2"/>
        <v>0</v>
      </c>
      <c r="H143" s="71"/>
      <c r="I143" s="71"/>
    </row>
    <row r="144" spans="1:9" x14ac:dyDescent="0.2">
      <c r="A144" s="82" t="s">
        <v>740</v>
      </c>
      <c r="B144" s="89" t="s">
        <v>741</v>
      </c>
      <c r="C144" s="167" t="s">
        <v>742</v>
      </c>
      <c r="D144" s="89" t="s">
        <v>4</v>
      </c>
      <c r="E144" s="93">
        <v>10</v>
      </c>
      <c r="F144" s="83"/>
      <c r="G144" s="84">
        <f t="shared" si="2"/>
        <v>0</v>
      </c>
      <c r="H144" s="71"/>
      <c r="I144" s="71"/>
    </row>
    <row r="145" spans="1:9" ht="22.5" x14ac:dyDescent="0.2">
      <c r="A145" s="82" t="s">
        <v>743</v>
      </c>
      <c r="B145" s="89" t="s">
        <v>744</v>
      </c>
      <c r="C145" s="167" t="s">
        <v>745</v>
      </c>
      <c r="D145" s="89" t="s">
        <v>4</v>
      </c>
      <c r="E145" s="93">
        <v>2</v>
      </c>
      <c r="F145" s="83"/>
      <c r="G145" s="84">
        <f t="shared" si="2"/>
        <v>0</v>
      </c>
      <c r="H145" s="71"/>
      <c r="I145" s="71"/>
    </row>
    <row r="146" spans="1:9" x14ac:dyDescent="0.2">
      <c r="A146" s="82" t="s">
        <v>746</v>
      </c>
      <c r="B146" s="89" t="s">
        <v>747</v>
      </c>
      <c r="C146" s="167" t="s">
        <v>748</v>
      </c>
      <c r="D146" s="89" t="s">
        <v>4</v>
      </c>
      <c r="E146" s="93">
        <v>6</v>
      </c>
      <c r="F146" s="83"/>
      <c r="G146" s="84">
        <f t="shared" si="2"/>
        <v>0</v>
      </c>
      <c r="H146" s="71"/>
      <c r="I146" s="71"/>
    </row>
    <row r="147" spans="1:9" x14ac:dyDescent="0.2">
      <c r="A147" s="82" t="s">
        <v>749</v>
      </c>
      <c r="B147" s="89" t="s">
        <v>750</v>
      </c>
      <c r="C147" s="167" t="s">
        <v>57</v>
      </c>
      <c r="D147" s="89" t="s">
        <v>4</v>
      </c>
      <c r="E147" s="93">
        <v>5</v>
      </c>
      <c r="F147" s="83"/>
      <c r="G147" s="84">
        <f t="shared" si="2"/>
        <v>0</v>
      </c>
      <c r="H147" s="71"/>
      <c r="I147" s="71"/>
    </row>
    <row r="148" spans="1:9" x14ac:dyDescent="0.2">
      <c r="A148" s="82" t="s">
        <v>751</v>
      </c>
      <c r="B148" s="89" t="s">
        <v>752</v>
      </c>
      <c r="C148" s="167" t="s">
        <v>58</v>
      </c>
      <c r="D148" s="89" t="s">
        <v>4</v>
      </c>
      <c r="E148" s="93">
        <v>400</v>
      </c>
      <c r="F148" s="83"/>
      <c r="G148" s="84">
        <f t="shared" si="2"/>
        <v>0</v>
      </c>
      <c r="H148" s="71"/>
      <c r="I148" s="71"/>
    </row>
    <row r="149" spans="1:9" x14ac:dyDescent="0.2">
      <c r="A149" s="82" t="s">
        <v>753</v>
      </c>
      <c r="B149" s="89" t="s">
        <v>754</v>
      </c>
      <c r="C149" s="167" t="s">
        <v>59</v>
      </c>
      <c r="D149" s="89" t="s">
        <v>4</v>
      </c>
      <c r="E149" s="93">
        <v>400</v>
      </c>
      <c r="F149" s="83"/>
      <c r="G149" s="84">
        <f t="shared" si="2"/>
        <v>0</v>
      </c>
      <c r="H149" s="71"/>
      <c r="I149" s="71"/>
    </row>
    <row r="150" spans="1:9" x14ac:dyDescent="0.2">
      <c r="A150" s="82" t="s">
        <v>755</v>
      </c>
      <c r="B150" s="89" t="s">
        <v>756</v>
      </c>
      <c r="C150" s="167" t="s">
        <v>757</v>
      </c>
      <c r="D150" s="89" t="s">
        <v>4</v>
      </c>
      <c r="E150" s="93">
        <v>5</v>
      </c>
      <c r="F150" s="83"/>
      <c r="G150" s="84">
        <f t="shared" si="2"/>
        <v>0</v>
      </c>
      <c r="H150" s="71"/>
      <c r="I150" s="71"/>
    </row>
    <row r="151" spans="1:9" x14ac:dyDescent="0.2">
      <c r="A151" s="82" t="s">
        <v>758</v>
      </c>
      <c r="B151" s="89" t="s">
        <v>759</v>
      </c>
      <c r="C151" s="167" t="s">
        <v>760</v>
      </c>
      <c r="D151" s="89" t="s">
        <v>4</v>
      </c>
      <c r="E151" s="93">
        <v>15</v>
      </c>
      <c r="F151" s="83"/>
      <c r="G151" s="84">
        <f t="shared" si="2"/>
        <v>0</v>
      </c>
      <c r="H151" s="71"/>
      <c r="I151" s="71"/>
    </row>
    <row r="152" spans="1:9" x14ac:dyDescent="0.2">
      <c r="A152" s="82" t="s">
        <v>761</v>
      </c>
      <c r="B152" s="89" t="s">
        <v>762</v>
      </c>
      <c r="C152" s="167" t="s">
        <v>60</v>
      </c>
      <c r="D152" s="89" t="s">
        <v>4</v>
      </c>
      <c r="E152" s="93">
        <v>20</v>
      </c>
      <c r="F152" s="83"/>
      <c r="G152" s="84">
        <f t="shared" si="2"/>
        <v>0</v>
      </c>
      <c r="H152" s="71"/>
      <c r="I152" s="71"/>
    </row>
    <row r="153" spans="1:9" x14ac:dyDescent="0.2">
      <c r="A153" s="82" t="s">
        <v>763</v>
      </c>
      <c r="B153" s="89" t="s">
        <v>764</v>
      </c>
      <c r="C153" s="167" t="s">
        <v>61</v>
      </c>
      <c r="D153" s="89" t="s">
        <v>4</v>
      </c>
      <c r="E153" s="93">
        <v>20</v>
      </c>
      <c r="F153" s="83"/>
      <c r="G153" s="84">
        <f t="shared" si="2"/>
        <v>0</v>
      </c>
      <c r="H153" s="71"/>
      <c r="I153" s="71"/>
    </row>
    <row r="154" spans="1:9" x14ac:dyDescent="0.2">
      <c r="A154" s="82" t="s">
        <v>765</v>
      </c>
      <c r="B154" s="89" t="s">
        <v>766</v>
      </c>
      <c r="C154" s="167" t="s">
        <v>119</v>
      </c>
      <c r="D154" s="89" t="s">
        <v>4</v>
      </c>
      <c r="E154" s="93">
        <v>20</v>
      </c>
      <c r="F154" s="83"/>
      <c r="G154" s="84">
        <f t="shared" si="2"/>
        <v>0</v>
      </c>
      <c r="H154" s="71"/>
      <c r="I154" s="71"/>
    </row>
    <row r="155" spans="1:9" x14ac:dyDescent="0.2">
      <c r="A155" s="82" t="s">
        <v>767</v>
      </c>
      <c r="B155" s="89" t="s">
        <v>768</v>
      </c>
      <c r="C155" s="167" t="s">
        <v>120</v>
      </c>
      <c r="D155" s="89" t="s">
        <v>4</v>
      </c>
      <c r="E155" s="93">
        <v>40</v>
      </c>
      <c r="F155" s="83"/>
      <c r="G155" s="84">
        <f t="shared" si="2"/>
        <v>0</v>
      </c>
      <c r="H155" s="71"/>
      <c r="I155" s="71"/>
    </row>
    <row r="156" spans="1:9" x14ac:dyDescent="0.2">
      <c r="A156" s="82" t="s">
        <v>769</v>
      </c>
      <c r="B156" s="89" t="s">
        <v>770</v>
      </c>
      <c r="C156" s="167" t="s">
        <v>121</v>
      </c>
      <c r="D156" s="89" t="s">
        <v>4</v>
      </c>
      <c r="E156" s="93">
        <v>20</v>
      </c>
      <c r="F156" s="83"/>
      <c r="G156" s="84">
        <f t="shared" si="2"/>
        <v>0</v>
      </c>
      <c r="H156" s="71"/>
      <c r="I156" s="71"/>
    </row>
    <row r="157" spans="1:9" x14ac:dyDescent="0.2">
      <c r="A157" s="82" t="s">
        <v>771</v>
      </c>
      <c r="B157" s="89" t="s">
        <v>772</v>
      </c>
      <c r="C157" s="167" t="s">
        <v>773</v>
      </c>
      <c r="D157" s="89" t="s">
        <v>4</v>
      </c>
      <c r="E157" s="93">
        <v>10</v>
      </c>
      <c r="F157" s="83"/>
      <c r="G157" s="84">
        <f t="shared" si="2"/>
        <v>0</v>
      </c>
      <c r="H157" s="71"/>
      <c r="I157" s="71"/>
    </row>
    <row r="158" spans="1:9" x14ac:dyDescent="0.2">
      <c r="A158" s="82" t="s">
        <v>774</v>
      </c>
      <c r="B158" s="89" t="s">
        <v>775</v>
      </c>
      <c r="C158" s="167" t="s">
        <v>62</v>
      </c>
      <c r="D158" s="89" t="s">
        <v>4</v>
      </c>
      <c r="E158" s="93">
        <v>20</v>
      </c>
      <c r="F158" s="83"/>
      <c r="G158" s="84">
        <f t="shared" si="2"/>
        <v>0</v>
      </c>
      <c r="H158" s="71"/>
      <c r="I158" s="71"/>
    </row>
    <row r="159" spans="1:9" x14ac:dyDescent="0.2">
      <c r="A159" s="82" t="s">
        <v>776</v>
      </c>
      <c r="B159" s="89" t="s">
        <v>777</v>
      </c>
      <c r="C159" s="167" t="s">
        <v>63</v>
      </c>
      <c r="D159" s="89" t="s">
        <v>4</v>
      </c>
      <c r="E159" s="93">
        <v>80</v>
      </c>
      <c r="F159" s="83"/>
      <c r="G159" s="84">
        <f t="shared" si="2"/>
        <v>0</v>
      </c>
      <c r="H159" s="71"/>
      <c r="I159" s="71"/>
    </row>
    <row r="160" spans="1:9" x14ac:dyDescent="0.2">
      <c r="A160" s="82" t="s">
        <v>778</v>
      </c>
      <c r="B160" s="89" t="s">
        <v>779</v>
      </c>
      <c r="C160" s="167" t="s">
        <v>235</v>
      </c>
      <c r="D160" s="89" t="s">
        <v>4</v>
      </c>
      <c r="E160" s="93">
        <v>20</v>
      </c>
      <c r="F160" s="83"/>
      <c r="G160" s="84">
        <f t="shared" si="2"/>
        <v>0</v>
      </c>
      <c r="H160" s="71"/>
      <c r="I160" s="71"/>
    </row>
    <row r="161" spans="1:9" x14ac:dyDescent="0.2">
      <c r="A161" s="82" t="s">
        <v>780</v>
      </c>
      <c r="B161" s="89" t="s">
        <v>781</v>
      </c>
      <c r="C161" s="167" t="s">
        <v>236</v>
      </c>
      <c r="D161" s="89" t="s">
        <v>4</v>
      </c>
      <c r="E161" s="93">
        <v>20</v>
      </c>
      <c r="F161" s="83"/>
      <c r="G161" s="84">
        <f t="shared" si="2"/>
        <v>0</v>
      </c>
      <c r="H161" s="71"/>
      <c r="I161" s="71"/>
    </row>
    <row r="162" spans="1:9" x14ac:dyDescent="0.2">
      <c r="A162" s="82" t="s">
        <v>782</v>
      </c>
      <c r="B162" s="89" t="s">
        <v>783</v>
      </c>
      <c r="C162" s="167" t="s">
        <v>784</v>
      </c>
      <c r="D162" s="89" t="s">
        <v>4</v>
      </c>
      <c r="E162" s="93">
        <v>100</v>
      </c>
      <c r="F162" s="83"/>
      <c r="G162" s="84">
        <f t="shared" si="2"/>
        <v>0</v>
      </c>
      <c r="H162" s="71"/>
      <c r="I162" s="71"/>
    </row>
    <row r="163" spans="1:9" x14ac:dyDescent="0.2">
      <c r="A163" s="82" t="s">
        <v>785</v>
      </c>
      <c r="B163" s="89" t="s">
        <v>786</v>
      </c>
      <c r="C163" s="167" t="s">
        <v>787</v>
      </c>
      <c r="D163" s="89" t="s">
        <v>4</v>
      </c>
      <c r="E163" s="93">
        <v>100</v>
      </c>
      <c r="F163" s="83"/>
      <c r="G163" s="84">
        <f t="shared" si="2"/>
        <v>0</v>
      </c>
      <c r="H163" s="71"/>
      <c r="I163" s="71"/>
    </row>
    <row r="164" spans="1:9" x14ac:dyDescent="0.2">
      <c r="A164" s="82" t="s">
        <v>788</v>
      </c>
      <c r="B164" s="89" t="s">
        <v>789</v>
      </c>
      <c r="C164" s="167" t="s">
        <v>790</v>
      </c>
      <c r="D164" s="89" t="s">
        <v>4</v>
      </c>
      <c r="E164" s="93">
        <v>12</v>
      </c>
      <c r="F164" s="83"/>
      <c r="G164" s="84">
        <f t="shared" si="2"/>
        <v>0</v>
      </c>
      <c r="H164" s="71"/>
      <c r="I164" s="71"/>
    </row>
    <row r="165" spans="1:9" x14ac:dyDescent="0.2">
      <c r="A165" s="82" t="s">
        <v>791</v>
      </c>
      <c r="B165" s="89" t="s">
        <v>792</v>
      </c>
      <c r="C165" s="167" t="s">
        <v>793</v>
      </c>
      <c r="D165" s="89" t="s">
        <v>4</v>
      </c>
      <c r="E165" s="93">
        <v>12</v>
      </c>
      <c r="F165" s="83"/>
      <c r="G165" s="84">
        <f t="shared" si="2"/>
        <v>0</v>
      </c>
      <c r="H165" s="71"/>
      <c r="I165" s="71"/>
    </row>
    <row r="166" spans="1:9" ht="22.5" x14ac:dyDescent="0.2">
      <c r="A166" s="82" t="s">
        <v>794</v>
      </c>
      <c r="B166" s="89" t="s">
        <v>795</v>
      </c>
      <c r="C166" s="167" t="s">
        <v>237</v>
      </c>
      <c r="D166" s="89" t="s">
        <v>4</v>
      </c>
      <c r="E166" s="93">
        <v>10</v>
      </c>
      <c r="F166" s="83"/>
      <c r="G166" s="84">
        <f t="shared" si="2"/>
        <v>0</v>
      </c>
      <c r="H166" s="71"/>
      <c r="I166" s="71"/>
    </row>
    <row r="167" spans="1:9" ht="22.5" x14ac:dyDescent="0.2">
      <c r="A167" s="82" t="s">
        <v>796</v>
      </c>
      <c r="B167" s="89" t="s">
        <v>797</v>
      </c>
      <c r="C167" s="167" t="s">
        <v>798</v>
      </c>
      <c r="D167" s="89" t="s">
        <v>4</v>
      </c>
      <c r="E167" s="93">
        <v>2</v>
      </c>
      <c r="F167" s="83"/>
      <c r="G167" s="84">
        <f t="shared" si="2"/>
        <v>0</v>
      </c>
      <c r="H167" s="71"/>
      <c r="I167" s="71"/>
    </row>
    <row r="168" spans="1:9" x14ac:dyDescent="0.2">
      <c r="A168" s="82" t="s">
        <v>799</v>
      </c>
      <c r="B168" s="89" t="s">
        <v>800</v>
      </c>
      <c r="C168" s="167" t="s">
        <v>145</v>
      </c>
      <c r="D168" s="89" t="s">
        <v>4</v>
      </c>
      <c r="E168" s="93">
        <v>10</v>
      </c>
      <c r="F168" s="83"/>
      <c r="G168" s="84">
        <f t="shared" si="2"/>
        <v>0</v>
      </c>
      <c r="H168" s="71"/>
      <c r="I168" s="71"/>
    </row>
    <row r="169" spans="1:9" x14ac:dyDescent="0.2">
      <c r="A169" s="82" t="s">
        <v>801</v>
      </c>
      <c r="B169" s="89" t="s">
        <v>802</v>
      </c>
      <c r="C169" s="167" t="s">
        <v>803</v>
      </c>
      <c r="D169" s="89" t="s">
        <v>4</v>
      </c>
      <c r="E169" s="93">
        <v>450</v>
      </c>
      <c r="F169" s="83"/>
      <c r="G169" s="84">
        <f t="shared" si="2"/>
        <v>0</v>
      </c>
      <c r="H169" s="71"/>
      <c r="I169" s="71"/>
    </row>
    <row r="170" spans="1:9" x14ac:dyDescent="0.2">
      <c r="A170" s="82" t="s">
        <v>804</v>
      </c>
      <c r="B170" s="89" t="s">
        <v>805</v>
      </c>
      <c r="C170" s="167" t="s">
        <v>806</v>
      </c>
      <c r="D170" s="89" t="s">
        <v>4</v>
      </c>
      <c r="E170" s="93">
        <v>2</v>
      </c>
      <c r="F170" s="83"/>
      <c r="G170" s="84">
        <f t="shared" si="2"/>
        <v>0</v>
      </c>
      <c r="H170" s="71"/>
      <c r="I170" s="71"/>
    </row>
    <row r="171" spans="1:9" x14ac:dyDescent="0.2">
      <c r="A171" s="82" t="s">
        <v>807</v>
      </c>
      <c r="B171" s="89" t="s">
        <v>808</v>
      </c>
      <c r="C171" s="167" t="s">
        <v>809</v>
      </c>
      <c r="D171" s="89" t="s">
        <v>4</v>
      </c>
      <c r="E171" s="93">
        <v>10</v>
      </c>
      <c r="F171" s="83"/>
      <c r="G171" s="84">
        <f t="shared" si="2"/>
        <v>0</v>
      </c>
      <c r="H171" s="71"/>
      <c r="I171" s="71"/>
    </row>
    <row r="172" spans="1:9" x14ac:dyDescent="0.2">
      <c r="A172" s="82" t="s">
        <v>810</v>
      </c>
      <c r="B172" s="89" t="s">
        <v>811</v>
      </c>
      <c r="C172" s="167" t="s">
        <v>812</v>
      </c>
      <c r="D172" s="89" t="s">
        <v>4</v>
      </c>
      <c r="E172" s="93">
        <v>5</v>
      </c>
      <c r="F172" s="83"/>
      <c r="G172" s="84">
        <f t="shared" si="2"/>
        <v>0</v>
      </c>
      <c r="H172" s="71"/>
      <c r="I172" s="71"/>
    </row>
    <row r="173" spans="1:9" x14ac:dyDescent="0.2">
      <c r="A173" s="82" t="s">
        <v>813</v>
      </c>
      <c r="B173" s="89" t="s">
        <v>814</v>
      </c>
      <c r="C173" s="167" t="s">
        <v>815</v>
      </c>
      <c r="D173" s="89" t="s">
        <v>4</v>
      </c>
      <c r="E173" s="93">
        <v>5</v>
      </c>
      <c r="F173" s="83"/>
      <c r="G173" s="84">
        <f t="shared" si="2"/>
        <v>0</v>
      </c>
      <c r="H173" s="71"/>
      <c r="I173" s="71"/>
    </row>
    <row r="174" spans="1:9" x14ac:dyDescent="0.2">
      <c r="A174" s="82" t="s">
        <v>816</v>
      </c>
      <c r="B174" s="89" t="s">
        <v>817</v>
      </c>
      <c r="C174" s="167" t="s">
        <v>64</v>
      </c>
      <c r="D174" s="89" t="s">
        <v>4</v>
      </c>
      <c r="E174" s="93">
        <v>10</v>
      </c>
      <c r="F174" s="83"/>
      <c r="G174" s="84">
        <f t="shared" si="2"/>
        <v>0</v>
      </c>
      <c r="H174" s="71"/>
      <c r="I174" s="71"/>
    </row>
    <row r="175" spans="1:9" x14ac:dyDescent="0.2">
      <c r="A175" s="82" t="s">
        <v>818</v>
      </c>
      <c r="B175" s="89" t="s">
        <v>819</v>
      </c>
      <c r="C175" s="167" t="s">
        <v>65</v>
      </c>
      <c r="D175" s="89" t="s">
        <v>4</v>
      </c>
      <c r="E175" s="93">
        <v>20</v>
      </c>
      <c r="F175" s="83"/>
      <c r="G175" s="84">
        <f t="shared" si="2"/>
        <v>0</v>
      </c>
      <c r="H175" s="71"/>
      <c r="I175" s="71"/>
    </row>
    <row r="176" spans="1:9" ht="22.5" x14ac:dyDescent="0.2">
      <c r="A176" s="82" t="s">
        <v>820</v>
      </c>
      <c r="B176" s="89" t="s">
        <v>821</v>
      </c>
      <c r="C176" s="167" t="s">
        <v>822</v>
      </c>
      <c r="D176" s="89" t="s">
        <v>4</v>
      </c>
      <c r="E176" s="93">
        <v>5</v>
      </c>
      <c r="F176" s="83"/>
      <c r="G176" s="84">
        <f t="shared" si="2"/>
        <v>0</v>
      </c>
      <c r="H176" s="71"/>
      <c r="I176" s="71"/>
    </row>
    <row r="177" spans="1:9" ht="22.5" x14ac:dyDescent="0.2">
      <c r="A177" s="82" t="s">
        <v>823</v>
      </c>
      <c r="B177" s="89" t="s">
        <v>824</v>
      </c>
      <c r="C177" s="167" t="s">
        <v>66</v>
      </c>
      <c r="D177" s="89" t="s">
        <v>4</v>
      </c>
      <c r="E177" s="93">
        <v>20</v>
      </c>
      <c r="F177" s="83"/>
      <c r="G177" s="84">
        <f t="shared" si="2"/>
        <v>0</v>
      </c>
      <c r="H177" s="71"/>
      <c r="I177" s="71"/>
    </row>
    <row r="178" spans="1:9" x14ac:dyDescent="0.2">
      <c r="A178" s="82" t="s">
        <v>825</v>
      </c>
      <c r="B178" s="89" t="s">
        <v>826</v>
      </c>
      <c r="C178" s="167" t="s">
        <v>122</v>
      </c>
      <c r="D178" s="89" t="s">
        <v>4</v>
      </c>
      <c r="E178" s="93">
        <v>30</v>
      </c>
      <c r="F178" s="83"/>
      <c r="G178" s="84">
        <f t="shared" si="2"/>
        <v>0</v>
      </c>
      <c r="H178" s="71"/>
      <c r="I178" s="71"/>
    </row>
    <row r="179" spans="1:9" ht="22.5" x14ac:dyDescent="0.2">
      <c r="A179" s="82" t="s">
        <v>827</v>
      </c>
      <c r="B179" s="89" t="s">
        <v>828</v>
      </c>
      <c r="C179" s="167" t="s">
        <v>829</v>
      </c>
      <c r="D179" s="89" t="s">
        <v>4</v>
      </c>
      <c r="E179" s="93">
        <v>20</v>
      </c>
      <c r="F179" s="83"/>
      <c r="G179" s="84">
        <f t="shared" si="2"/>
        <v>0</v>
      </c>
      <c r="H179" s="71"/>
      <c r="I179" s="71"/>
    </row>
    <row r="180" spans="1:9" x14ac:dyDescent="0.2">
      <c r="A180" s="82" t="s">
        <v>830</v>
      </c>
      <c r="B180" s="89" t="s">
        <v>831</v>
      </c>
      <c r="C180" s="167" t="s">
        <v>832</v>
      </c>
      <c r="D180" s="89" t="s">
        <v>4</v>
      </c>
      <c r="E180" s="93">
        <v>2</v>
      </c>
      <c r="F180" s="83"/>
      <c r="G180" s="84">
        <f t="shared" si="2"/>
        <v>0</v>
      </c>
      <c r="H180" s="71"/>
      <c r="I180" s="71"/>
    </row>
    <row r="181" spans="1:9" x14ac:dyDescent="0.2">
      <c r="A181" s="82" t="s">
        <v>833</v>
      </c>
      <c r="B181" s="89" t="s">
        <v>834</v>
      </c>
      <c r="C181" s="167" t="s">
        <v>137</v>
      </c>
      <c r="D181" s="89" t="s">
        <v>4</v>
      </c>
      <c r="E181" s="93">
        <v>10</v>
      </c>
      <c r="F181" s="83"/>
      <c r="G181" s="84">
        <f t="shared" si="2"/>
        <v>0</v>
      </c>
      <c r="H181" s="71"/>
      <c r="I181" s="71"/>
    </row>
    <row r="182" spans="1:9" ht="22.5" x14ac:dyDescent="0.2">
      <c r="A182" s="82" t="s">
        <v>835</v>
      </c>
      <c r="B182" s="89" t="s">
        <v>836</v>
      </c>
      <c r="C182" s="167" t="s">
        <v>238</v>
      </c>
      <c r="D182" s="89" t="s">
        <v>4</v>
      </c>
      <c r="E182" s="93">
        <v>5</v>
      </c>
      <c r="F182" s="83"/>
      <c r="G182" s="84">
        <f t="shared" si="2"/>
        <v>0</v>
      </c>
      <c r="H182" s="71"/>
      <c r="I182" s="71"/>
    </row>
    <row r="183" spans="1:9" x14ac:dyDescent="0.2">
      <c r="A183" s="82" t="s">
        <v>837</v>
      </c>
      <c r="B183" s="89" t="s">
        <v>838</v>
      </c>
      <c r="C183" s="167" t="s">
        <v>239</v>
      </c>
      <c r="D183" s="89" t="s">
        <v>4</v>
      </c>
      <c r="E183" s="93">
        <v>4</v>
      </c>
      <c r="F183" s="83"/>
      <c r="G183" s="84">
        <f t="shared" si="2"/>
        <v>0</v>
      </c>
      <c r="H183" s="71"/>
      <c r="I183" s="71"/>
    </row>
    <row r="184" spans="1:9" ht="22.5" x14ac:dyDescent="0.2">
      <c r="A184" s="82" t="s">
        <v>839</v>
      </c>
      <c r="B184" s="89" t="s">
        <v>840</v>
      </c>
      <c r="C184" s="167" t="s">
        <v>841</v>
      </c>
      <c r="D184" s="89" t="s">
        <v>4</v>
      </c>
      <c r="E184" s="93">
        <v>2</v>
      </c>
      <c r="F184" s="83"/>
      <c r="G184" s="84">
        <f t="shared" si="2"/>
        <v>0</v>
      </c>
      <c r="H184" s="71"/>
      <c r="I184" s="71"/>
    </row>
    <row r="185" spans="1:9" x14ac:dyDescent="0.2">
      <c r="A185" s="82" t="s">
        <v>842</v>
      </c>
      <c r="B185" s="89" t="s">
        <v>843</v>
      </c>
      <c r="C185" s="167" t="s">
        <v>844</v>
      </c>
      <c r="D185" s="89" t="s">
        <v>4</v>
      </c>
      <c r="E185" s="93">
        <v>20</v>
      </c>
      <c r="F185" s="83"/>
      <c r="G185" s="84">
        <f t="shared" si="2"/>
        <v>0</v>
      </c>
      <c r="H185" s="71"/>
      <c r="I185" s="71"/>
    </row>
    <row r="186" spans="1:9" x14ac:dyDescent="0.2">
      <c r="A186" s="82" t="s">
        <v>845</v>
      </c>
      <c r="B186" s="89" t="s">
        <v>846</v>
      </c>
      <c r="C186" s="167" t="s">
        <v>847</v>
      </c>
      <c r="D186" s="89" t="s">
        <v>4</v>
      </c>
      <c r="E186" s="93">
        <v>1</v>
      </c>
      <c r="F186" s="83"/>
      <c r="G186" s="84">
        <f t="shared" si="2"/>
        <v>0</v>
      </c>
      <c r="H186" s="71"/>
      <c r="I186" s="71"/>
    </row>
    <row r="187" spans="1:9" x14ac:dyDescent="0.2">
      <c r="A187" s="82" t="s">
        <v>848</v>
      </c>
      <c r="B187" s="89" t="s">
        <v>849</v>
      </c>
      <c r="C187" s="167" t="s">
        <v>850</v>
      </c>
      <c r="D187" s="89" t="s">
        <v>4</v>
      </c>
      <c r="E187" s="93">
        <v>5</v>
      </c>
      <c r="F187" s="83"/>
      <c r="G187" s="84">
        <f t="shared" si="2"/>
        <v>0</v>
      </c>
      <c r="H187" s="71"/>
      <c r="I187" s="71"/>
    </row>
    <row r="188" spans="1:9" ht="22.5" x14ac:dyDescent="0.2">
      <c r="A188" s="82" t="s">
        <v>851</v>
      </c>
      <c r="B188" s="89" t="s">
        <v>852</v>
      </c>
      <c r="C188" s="167" t="s">
        <v>853</v>
      </c>
      <c r="D188" s="89" t="s">
        <v>4</v>
      </c>
      <c r="E188" s="93">
        <v>2</v>
      </c>
      <c r="F188" s="83"/>
      <c r="G188" s="84">
        <f t="shared" si="2"/>
        <v>0</v>
      </c>
      <c r="H188" s="71"/>
      <c r="I188" s="71"/>
    </row>
    <row r="189" spans="1:9" x14ac:dyDescent="0.2">
      <c r="A189" s="82" t="s">
        <v>854</v>
      </c>
      <c r="B189" s="89" t="s">
        <v>855</v>
      </c>
      <c r="C189" s="167" t="s">
        <v>856</v>
      </c>
      <c r="D189" s="89" t="s">
        <v>4</v>
      </c>
      <c r="E189" s="93">
        <v>5</v>
      </c>
      <c r="F189" s="83"/>
      <c r="G189" s="84">
        <f t="shared" si="2"/>
        <v>0</v>
      </c>
      <c r="H189" s="71"/>
      <c r="I189" s="71"/>
    </row>
    <row r="190" spans="1:9" x14ac:dyDescent="0.2">
      <c r="A190" s="82" t="s">
        <v>857</v>
      </c>
      <c r="B190" s="89" t="s">
        <v>858</v>
      </c>
      <c r="C190" s="167" t="s">
        <v>859</v>
      </c>
      <c r="D190" s="89" t="s">
        <v>4</v>
      </c>
      <c r="E190" s="93">
        <v>2</v>
      </c>
      <c r="F190" s="83"/>
      <c r="G190" s="84">
        <f t="shared" si="2"/>
        <v>0</v>
      </c>
      <c r="H190" s="71"/>
      <c r="I190" s="71"/>
    </row>
    <row r="191" spans="1:9" x14ac:dyDescent="0.2">
      <c r="A191" s="82" t="s">
        <v>860</v>
      </c>
      <c r="B191" s="89" t="s">
        <v>861</v>
      </c>
      <c r="C191" s="167" t="s">
        <v>862</v>
      </c>
      <c r="D191" s="89" t="s">
        <v>4</v>
      </c>
      <c r="E191" s="93">
        <v>5</v>
      </c>
      <c r="F191" s="83"/>
      <c r="G191" s="84">
        <f t="shared" si="2"/>
        <v>0</v>
      </c>
      <c r="H191" s="71"/>
      <c r="I191" s="71"/>
    </row>
    <row r="192" spans="1:9" x14ac:dyDescent="0.2">
      <c r="A192" s="82" t="s">
        <v>863</v>
      </c>
      <c r="B192" s="89" t="s">
        <v>864</v>
      </c>
      <c r="C192" s="167" t="s">
        <v>865</v>
      </c>
      <c r="D192" s="89" t="s">
        <v>4</v>
      </c>
      <c r="E192" s="93">
        <v>2</v>
      </c>
      <c r="F192" s="83"/>
      <c r="G192" s="84">
        <f t="shared" si="2"/>
        <v>0</v>
      </c>
      <c r="H192" s="71"/>
      <c r="I192" s="71"/>
    </row>
    <row r="193" spans="1:9" x14ac:dyDescent="0.2">
      <c r="A193" s="82" t="s">
        <v>866</v>
      </c>
      <c r="B193" s="89">
        <v>3000404</v>
      </c>
      <c r="C193" s="168" t="s">
        <v>240</v>
      </c>
      <c r="D193" s="87" t="s">
        <v>4</v>
      </c>
      <c r="E193" s="87">
        <v>10</v>
      </c>
      <c r="F193" s="85"/>
      <c r="G193" s="84">
        <f t="shared" si="2"/>
        <v>0</v>
      </c>
      <c r="H193" s="71"/>
      <c r="I193" s="71"/>
    </row>
    <row r="194" spans="1:9" x14ac:dyDescent="0.2">
      <c r="A194" s="82" t="s">
        <v>867</v>
      </c>
      <c r="B194" s="89">
        <v>3012157</v>
      </c>
      <c r="C194" s="168" t="s">
        <v>241</v>
      </c>
      <c r="D194" s="87" t="s">
        <v>4</v>
      </c>
      <c r="E194" s="87">
        <v>30</v>
      </c>
      <c r="F194" s="85"/>
      <c r="G194" s="84">
        <f t="shared" si="2"/>
        <v>0</v>
      </c>
      <c r="H194" s="71"/>
      <c r="I194" s="71"/>
    </row>
    <row r="195" spans="1:9" x14ac:dyDescent="0.2">
      <c r="A195" s="82" t="s">
        <v>868</v>
      </c>
      <c r="B195" s="89" t="s">
        <v>869</v>
      </c>
      <c r="C195" s="167" t="s">
        <v>870</v>
      </c>
      <c r="D195" s="89" t="s">
        <v>4</v>
      </c>
      <c r="E195" s="93">
        <v>4</v>
      </c>
      <c r="F195" s="83"/>
      <c r="G195" s="84">
        <f t="shared" si="2"/>
        <v>0</v>
      </c>
      <c r="H195" s="71"/>
      <c r="I195" s="71"/>
    </row>
    <row r="196" spans="1:9" x14ac:dyDescent="0.2">
      <c r="A196" s="82" t="s">
        <v>871</v>
      </c>
      <c r="B196" s="89">
        <v>3025296</v>
      </c>
      <c r="C196" s="168" t="s">
        <v>242</v>
      </c>
      <c r="D196" s="87" t="s">
        <v>4</v>
      </c>
      <c r="E196" s="87">
        <v>30</v>
      </c>
      <c r="F196" s="85"/>
      <c r="G196" s="84">
        <f t="shared" si="2"/>
        <v>0</v>
      </c>
      <c r="H196" s="71"/>
      <c r="I196" s="71"/>
    </row>
    <row r="197" spans="1:9" ht="22.5" x14ac:dyDescent="0.2">
      <c r="A197" s="82" t="s">
        <v>872</v>
      </c>
      <c r="B197" s="89">
        <v>3011052</v>
      </c>
      <c r="C197" s="168" t="s">
        <v>243</v>
      </c>
      <c r="D197" s="87" t="s">
        <v>4</v>
      </c>
      <c r="E197" s="87">
        <v>20</v>
      </c>
      <c r="F197" s="85"/>
      <c r="G197" s="84">
        <f t="shared" si="2"/>
        <v>0</v>
      </c>
      <c r="H197" s="71"/>
      <c r="I197" s="71"/>
    </row>
    <row r="198" spans="1:9" x14ac:dyDescent="0.2">
      <c r="A198" s="82" t="s">
        <v>873</v>
      </c>
      <c r="B198" s="89">
        <v>3021056</v>
      </c>
      <c r="C198" s="168" t="s">
        <v>244</v>
      </c>
      <c r="D198" s="87" t="s">
        <v>4</v>
      </c>
      <c r="E198" s="87">
        <v>20</v>
      </c>
      <c r="F198" s="85"/>
      <c r="G198" s="84">
        <f t="shared" ref="G198:G261" si="3">F198*E198</f>
        <v>0</v>
      </c>
      <c r="H198" s="71"/>
      <c r="I198" s="71"/>
    </row>
    <row r="199" spans="1:9" x14ac:dyDescent="0.2">
      <c r="A199" s="82" t="s">
        <v>874</v>
      </c>
      <c r="B199" s="89">
        <v>3021059</v>
      </c>
      <c r="C199" s="168" t="s">
        <v>245</v>
      </c>
      <c r="D199" s="87" t="s">
        <v>4</v>
      </c>
      <c r="E199" s="87">
        <v>20</v>
      </c>
      <c r="F199" s="85"/>
      <c r="G199" s="84">
        <f t="shared" si="3"/>
        <v>0</v>
      </c>
      <c r="H199" s="71"/>
      <c r="I199" s="71"/>
    </row>
    <row r="200" spans="1:9" x14ac:dyDescent="0.2">
      <c r="A200" s="82" t="s">
        <v>875</v>
      </c>
      <c r="B200" s="89">
        <v>3021060</v>
      </c>
      <c r="C200" s="168" t="s">
        <v>246</v>
      </c>
      <c r="D200" s="87" t="s">
        <v>4</v>
      </c>
      <c r="E200" s="87">
        <v>20</v>
      </c>
      <c r="F200" s="85"/>
      <c r="G200" s="84">
        <f t="shared" si="3"/>
        <v>0</v>
      </c>
      <c r="H200" s="71"/>
      <c r="I200" s="71"/>
    </row>
    <row r="201" spans="1:9" x14ac:dyDescent="0.2">
      <c r="A201" s="82" t="s">
        <v>876</v>
      </c>
      <c r="B201" s="89">
        <v>3021057</v>
      </c>
      <c r="C201" s="168" t="s">
        <v>247</v>
      </c>
      <c r="D201" s="87" t="s">
        <v>4</v>
      </c>
      <c r="E201" s="87">
        <v>20</v>
      </c>
      <c r="F201" s="85"/>
      <c r="G201" s="84">
        <f t="shared" si="3"/>
        <v>0</v>
      </c>
      <c r="H201" s="71"/>
      <c r="I201" s="71"/>
    </row>
    <row r="202" spans="1:9" x14ac:dyDescent="0.2">
      <c r="A202" s="82" t="s">
        <v>877</v>
      </c>
      <c r="B202" s="89" t="s">
        <v>878</v>
      </c>
      <c r="C202" s="167" t="s">
        <v>67</v>
      </c>
      <c r="D202" s="89" t="s">
        <v>4</v>
      </c>
      <c r="E202" s="93">
        <v>100</v>
      </c>
      <c r="F202" s="83"/>
      <c r="G202" s="84">
        <f t="shared" si="3"/>
        <v>0</v>
      </c>
      <c r="H202" s="71"/>
      <c r="I202" s="71"/>
    </row>
    <row r="203" spans="1:9" x14ac:dyDescent="0.2">
      <c r="A203" s="82" t="s">
        <v>879</v>
      </c>
      <c r="B203" s="89" t="s">
        <v>880</v>
      </c>
      <c r="C203" s="167" t="s">
        <v>68</v>
      </c>
      <c r="D203" s="89" t="s">
        <v>4</v>
      </c>
      <c r="E203" s="93">
        <v>50</v>
      </c>
      <c r="F203" s="83"/>
      <c r="G203" s="84">
        <f t="shared" si="3"/>
        <v>0</v>
      </c>
      <c r="H203" s="71"/>
      <c r="I203" s="71"/>
    </row>
    <row r="204" spans="1:9" x14ac:dyDescent="0.2">
      <c r="A204" s="82" t="s">
        <v>881</v>
      </c>
      <c r="B204" s="89" t="s">
        <v>882</v>
      </c>
      <c r="C204" s="167" t="s">
        <v>69</v>
      </c>
      <c r="D204" s="89" t="s">
        <v>4</v>
      </c>
      <c r="E204" s="93">
        <v>80</v>
      </c>
      <c r="F204" s="83"/>
      <c r="G204" s="84">
        <f t="shared" si="3"/>
        <v>0</v>
      </c>
      <c r="H204" s="71"/>
      <c r="I204" s="71"/>
    </row>
    <row r="205" spans="1:9" x14ac:dyDescent="0.2">
      <c r="A205" s="82" t="s">
        <v>883</v>
      </c>
      <c r="B205" s="89" t="s">
        <v>884</v>
      </c>
      <c r="C205" s="167" t="s">
        <v>70</v>
      </c>
      <c r="D205" s="89" t="s">
        <v>4</v>
      </c>
      <c r="E205" s="93">
        <v>30</v>
      </c>
      <c r="F205" s="83"/>
      <c r="G205" s="84">
        <f t="shared" si="3"/>
        <v>0</v>
      </c>
      <c r="H205" s="71"/>
      <c r="I205" s="71"/>
    </row>
    <row r="206" spans="1:9" x14ac:dyDescent="0.2">
      <c r="A206" s="82" t="s">
        <v>885</v>
      </c>
      <c r="B206" s="89" t="s">
        <v>886</v>
      </c>
      <c r="C206" s="167" t="s">
        <v>133</v>
      </c>
      <c r="D206" s="89" t="s">
        <v>4</v>
      </c>
      <c r="E206" s="93">
        <v>50</v>
      </c>
      <c r="F206" s="83"/>
      <c r="G206" s="84">
        <f t="shared" si="3"/>
        <v>0</v>
      </c>
      <c r="H206" s="71"/>
      <c r="I206" s="71"/>
    </row>
    <row r="207" spans="1:9" x14ac:dyDescent="0.2">
      <c r="A207" s="82" t="s">
        <v>887</v>
      </c>
      <c r="B207" s="89" t="s">
        <v>888</v>
      </c>
      <c r="C207" s="167" t="s">
        <v>889</v>
      </c>
      <c r="D207" s="89" t="s">
        <v>4</v>
      </c>
      <c r="E207" s="93">
        <v>20</v>
      </c>
      <c r="F207" s="83"/>
      <c r="G207" s="84">
        <f t="shared" si="3"/>
        <v>0</v>
      </c>
      <c r="H207" s="71"/>
      <c r="I207" s="71"/>
    </row>
    <row r="208" spans="1:9" x14ac:dyDescent="0.2">
      <c r="A208" s="82" t="s">
        <v>890</v>
      </c>
      <c r="B208" s="89" t="s">
        <v>891</v>
      </c>
      <c r="C208" s="167" t="s">
        <v>892</v>
      </c>
      <c r="D208" s="89" t="s">
        <v>4</v>
      </c>
      <c r="E208" s="93">
        <v>20</v>
      </c>
      <c r="F208" s="83"/>
      <c r="G208" s="84">
        <f t="shared" si="3"/>
        <v>0</v>
      </c>
      <c r="H208" s="71"/>
      <c r="I208" s="71"/>
    </row>
    <row r="209" spans="1:9" ht="22.5" x14ac:dyDescent="0.2">
      <c r="A209" s="82" t="s">
        <v>893</v>
      </c>
      <c r="B209" s="89" t="s">
        <v>894</v>
      </c>
      <c r="C209" s="167" t="s">
        <v>895</v>
      </c>
      <c r="D209" s="89" t="s">
        <v>4</v>
      </c>
      <c r="E209" s="93">
        <v>30</v>
      </c>
      <c r="F209" s="83"/>
      <c r="G209" s="84">
        <f t="shared" si="3"/>
        <v>0</v>
      </c>
      <c r="H209" s="71"/>
      <c r="I209" s="71"/>
    </row>
    <row r="210" spans="1:9" ht="22.5" x14ac:dyDescent="0.2">
      <c r="A210" s="82" t="s">
        <v>896</v>
      </c>
      <c r="B210" s="89" t="s">
        <v>897</v>
      </c>
      <c r="C210" s="167" t="s">
        <v>898</v>
      </c>
      <c r="D210" s="89" t="s">
        <v>4</v>
      </c>
      <c r="E210" s="93">
        <v>5</v>
      </c>
      <c r="F210" s="83"/>
      <c r="G210" s="84">
        <f t="shared" si="3"/>
        <v>0</v>
      </c>
      <c r="H210" s="71"/>
      <c r="I210" s="71"/>
    </row>
    <row r="211" spans="1:9" x14ac:dyDescent="0.2">
      <c r="A211" s="82" t="s">
        <v>899</v>
      </c>
      <c r="B211" s="89" t="s">
        <v>900</v>
      </c>
      <c r="C211" s="167" t="s">
        <v>901</v>
      </c>
      <c r="D211" s="89" t="s">
        <v>4</v>
      </c>
      <c r="E211" s="93">
        <v>30</v>
      </c>
      <c r="F211" s="83"/>
      <c r="G211" s="84">
        <f t="shared" si="3"/>
        <v>0</v>
      </c>
      <c r="H211" s="71"/>
      <c r="I211" s="71"/>
    </row>
    <row r="212" spans="1:9" x14ac:dyDescent="0.2">
      <c r="A212" s="82" t="s">
        <v>902</v>
      </c>
      <c r="B212" s="89" t="s">
        <v>903</v>
      </c>
      <c r="C212" s="167" t="s">
        <v>904</v>
      </c>
      <c r="D212" s="89" t="s">
        <v>4</v>
      </c>
      <c r="E212" s="93">
        <v>30</v>
      </c>
      <c r="F212" s="83"/>
      <c r="G212" s="84">
        <f t="shared" si="3"/>
        <v>0</v>
      </c>
      <c r="H212" s="71"/>
      <c r="I212" s="71"/>
    </row>
    <row r="213" spans="1:9" x14ac:dyDescent="0.2">
      <c r="A213" s="82" t="s">
        <v>905</v>
      </c>
      <c r="B213" s="89" t="s">
        <v>906</v>
      </c>
      <c r="C213" s="167" t="s">
        <v>907</v>
      </c>
      <c r="D213" s="89" t="s">
        <v>4</v>
      </c>
      <c r="E213" s="93">
        <v>150</v>
      </c>
      <c r="F213" s="83"/>
      <c r="G213" s="84">
        <f t="shared" si="3"/>
        <v>0</v>
      </c>
      <c r="H213" s="71"/>
      <c r="I213" s="71"/>
    </row>
    <row r="214" spans="1:9" x14ac:dyDescent="0.2">
      <c r="A214" s="82" t="s">
        <v>908</v>
      </c>
      <c r="B214" s="89" t="s">
        <v>909</v>
      </c>
      <c r="C214" s="167" t="s">
        <v>910</v>
      </c>
      <c r="D214" s="89" t="s">
        <v>4</v>
      </c>
      <c r="E214" s="93">
        <v>30</v>
      </c>
      <c r="F214" s="83"/>
      <c r="G214" s="84">
        <f t="shared" si="3"/>
        <v>0</v>
      </c>
      <c r="H214" s="71"/>
      <c r="I214" s="71"/>
    </row>
    <row r="215" spans="1:9" x14ac:dyDescent="0.2">
      <c r="A215" s="82" t="s">
        <v>911</v>
      </c>
      <c r="B215" s="89" t="s">
        <v>912</v>
      </c>
      <c r="C215" s="167" t="s">
        <v>913</v>
      </c>
      <c r="D215" s="89" t="s">
        <v>4</v>
      </c>
      <c r="E215" s="93">
        <v>30</v>
      </c>
      <c r="F215" s="83"/>
      <c r="G215" s="84">
        <f t="shared" si="3"/>
        <v>0</v>
      </c>
      <c r="H215" s="71"/>
      <c r="I215" s="71"/>
    </row>
    <row r="216" spans="1:9" x14ac:dyDescent="0.2">
      <c r="A216" s="82" t="s">
        <v>914</v>
      </c>
      <c r="B216" s="89" t="s">
        <v>915</v>
      </c>
      <c r="C216" s="167" t="s">
        <v>248</v>
      </c>
      <c r="D216" s="89" t="s">
        <v>4</v>
      </c>
      <c r="E216" s="93">
        <v>80</v>
      </c>
      <c r="F216" s="83"/>
      <c r="G216" s="84">
        <f t="shared" si="3"/>
        <v>0</v>
      </c>
      <c r="H216" s="71"/>
      <c r="I216" s="71"/>
    </row>
    <row r="217" spans="1:9" x14ac:dyDescent="0.2">
      <c r="A217" s="82" t="s">
        <v>916</v>
      </c>
      <c r="B217" s="89" t="s">
        <v>917</v>
      </c>
      <c r="C217" s="167" t="s">
        <v>140</v>
      </c>
      <c r="D217" s="89" t="s">
        <v>4</v>
      </c>
      <c r="E217" s="93">
        <v>80</v>
      </c>
      <c r="F217" s="83"/>
      <c r="G217" s="84">
        <f t="shared" si="3"/>
        <v>0</v>
      </c>
      <c r="H217" s="71"/>
      <c r="I217" s="71"/>
    </row>
    <row r="218" spans="1:9" x14ac:dyDescent="0.2">
      <c r="A218" s="82" t="s">
        <v>918</v>
      </c>
      <c r="B218" s="89" t="s">
        <v>919</v>
      </c>
      <c r="C218" s="167" t="s">
        <v>920</v>
      </c>
      <c r="D218" s="89" t="s">
        <v>4</v>
      </c>
      <c r="E218" s="93">
        <v>25</v>
      </c>
      <c r="F218" s="83"/>
      <c r="G218" s="84">
        <f t="shared" si="3"/>
        <v>0</v>
      </c>
      <c r="H218" s="71"/>
      <c r="I218" s="71"/>
    </row>
    <row r="219" spans="1:9" x14ac:dyDescent="0.2">
      <c r="A219" s="82" t="s">
        <v>921</v>
      </c>
      <c r="B219" s="89" t="s">
        <v>922</v>
      </c>
      <c r="C219" s="167" t="s">
        <v>923</v>
      </c>
      <c r="D219" s="89" t="s">
        <v>4</v>
      </c>
      <c r="E219" s="93">
        <v>20</v>
      </c>
      <c r="F219" s="83"/>
      <c r="G219" s="84">
        <f t="shared" si="3"/>
        <v>0</v>
      </c>
      <c r="H219" s="71"/>
      <c r="I219" s="71"/>
    </row>
    <row r="220" spans="1:9" x14ac:dyDescent="0.2">
      <c r="A220" s="82" t="s">
        <v>924</v>
      </c>
      <c r="B220" s="89" t="s">
        <v>925</v>
      </c>
      <c r="C220" s="167" t="s">
        <v>72</v>
      </c>
      <c r="D220" s="89" t="s">
        <v>4</v>
      </c>
      <c r="E220" s="93">
        <v>10</v>
      </c>
      <c r="F220" s="83"/>
      <c r="G220" s="84">
        <f t="shared" si="3"/>
        <v>0</v>
      </c>
      <c r="H220" s="71"/>
      <c r="I220" s="71"/>
    </row>
    <row r="221" spans="1:9" x14ac:dyDescent="0.2">
      <c r="A221" s="82" t="s">
        <v>926</v>
      </c>
      <c r="B221" s="89" t="s">
        <v>927</v>
      </c>
      <c r="C221" s="167" t="s">
        <v>73</v>
      </c>
      <c r="D221" s="89" t="s">
        <v>4</v>
      </c>
      <c r="E221" s="93">
        <v>30</v>
      </c>
      <c r="F221" s="83"/>
      <c r="G221" s="84">
        <f t="shared" si="3"/>
        <v>0</v>
      </c>
      <c r="H221" s="71"/>
      <c r="I221" s="71"/>
    </row>
    <row r="222" spans="1:9" x14ac:dyDescent="0.2">
      <c r="A222" s="82" t="s">
        <v>928</v>
      </c>
      <c r="B222" s="89" t="s">
        <v>929</v>
      </c>
      <c r="C222" s="167" t="s">
        <v>74</v>
      </c>
      <c r="D222" s="89" t="s">
        <v>4</v>
      </c>
      <c r="E222" s="93">
        <v>10</v>
      </c>
      <c r="F222" s="83"/>
      <c r="G222" s="84">
        <f t="shared" si="3"/>
        <v>0</v>
      </c>
      <c r="H222" s="71"/>
      <c r="I222" s="71"/>
    </row>
    <row r="223" spans="1:9" x14ac:dyDescent="0.2">
      <c r="A223" s="82" t="s">
        <v>930</v>
      </c>
      <c r="B223" s="89" t="s">
        <v>931</v>
      </c>
      <c r="C223" s="167" t="s">
        <v>75</v>
      </c>
      <c r="D223" s="89" t="s">
        <v>4</v>
      </c>
      <c r="E223" s="93">
        <v>10</v>
      </c>
      <c r="F223" s="83"/>
      <c r="G223" s="84">
        <f t="shared" si="3"/>
        <v>0</v>
      </c>
      <c r="H223" s="71"/>
      <c r="I223" s="71"/>
    </row>
    <row r="224" spans="1:9" x14ac:dyDescent="0.2">
      <c r="A224" s="82" t="s">
        <v>932</v>
      </c>
      <c r="B224" s="89" t="s">
        <v>933</v>
      </c>
      <c r="C224" s="167" t="s">
        <v>934</v>
      </c>
      <c r="D224" s="89" t="s">
        <v>4</v>
      </c>
      <c r="E224" s="93">
        <v>5</v>
      </c>
      <c r="F224" s="83"/>
      <c r="G224" s="84">
        <f t="shared" si="3"/>
        <v>0</v>
      </c>
      <c r="H224" s="71"/>
      <c r="I224" s="71"/>
    </row>
    <row r="225" spans="1:9" ht="22.5" x14ac:dyDescent="0.2">
      <c r="A225" s="82" t="s">
        <v>935</v>
      </c>
      <c r="B225" s="89" t="s">
        <v>936</v>
      </c>
      <c r="C225" s="167" t="s">
        <v>937</v>
      </c>
      <c r="D225" s="89" t="s">
        <v>4</v>
      </c>
      <c r="E225" s="93">
        <v>10</v>
      </c>
      <c r="F225" s="83"/>
      <c r="G225" s="84">
        <f t="shared" si="3"/>
        <v>0</v>
      </c>
      <c r="H225" s="71"/>
      <c r="I225" s="71"/>
    </row>
    <row r="226" spans="1:9" x14ac:dyDescent="0.2">
      <c r="A226" s="82" t="s">
        <v>938</v>
      </c>
      <c r="B226" s="89" t="s">
        <v>939</v>
      </c>
      <c r="C226" s="167" t="s">
        <v>76</v>
      </c>
      <c r="D226" s="89" t="s">
        <v>4</v>
      </c>
      <c r="E226" s="93">
        <v>50</v>
      </c>
      <c r="F226" s="83"/>
      <c r="G226" s="84">
        <f t="shared" si="3"/>
        <v>0</v>
      </c>
      <c r="H226" s="71"/>
      <c r="I226" s="71"/>
    </row>
    <row r="227" spans="1:9" x14ac:dyDescent="0.2">
      <c r="A227" s="82" t="s">
        <v>940</v>
      </c>
      <c r="B227" s="89" t="s">
        <v>941</v>
      </c>
      <c r="C227" s="167" t="s">
        <v>77</v>
      </c>
      <c r="D227" s="89" t="s">
        <v>4</v>
      </c>
      <c r="E227" s="93">
        <v>100</v>
      </c>
      <c r="F227" s="83"/>
      <c r="G227" s="84">
        <f t="shared" si="3"/>
        <v>0</v>
      </c>
      <c r="H227" s="71"/>
      <c r="I227" s="71"/>
    </row>
    <row r="228" spans="1:9" x14ac:dyDescent="0.2">
      <c r="A228" s="82" t="s">
        <v>942</v>
      </c>
      <c r="B228" s="89" t="s">
        <v>943</v>
      </c>
      <c r="C228" s="167" t="s">
        <v>78</v>
      </c>
      <c r="D228" s="89" t="s">
        <v>4</v>
      </c>
      <c r="E228" s="93">
        <v>20</v>
      </c>
      <c r="F228" s="83"/>
      <c r="G228" s="84">
        <f t="shared" si="3"/>
        <v>0</v>
      </c>
      <c r="H228" s="71"/>
      <c r="I228" s="71"/>
    </row>
    <row r="229" spans="1:9" x14ac:dyDescent="0.2">
      <c r="A229" s="82" t="s">
        <v>944</v>
      </c>
      <c r="B229" s="89" t="s">
        <v>945</v>
      </c>
      <c r="C229" s="167" t="s">
        <v>79</v>
      </c>
      <c r="D229" s="89" t="s">
        <v>4</v>
      </c>
      <c r="E229" s="93">
        <v>20</v>
      </c>
      <c r="F229" s="83"/>
      <c r="G229" s="84">
        <f t="shared" si="3"/>
        <v>0</v>
      </c>
      <c r="H229" s="71"/>
      <c r="I229" s="71"/>
    </row>
    <row r="230" spans="1:9" x14ac:dyDescent="0.2">
      <c r="A230" s="82" t="s">
        <v>946</v>
      </c>
      <c r="B230" s="89" t="s">
        <v>947</v>
      </c>
      <c r="C230" s="167" t="s">
        <v>80</v>
      </c>
      <c r="D230" s="89" t="s">
        <v>4</v>
      </c>
      <c r="E230" s="93">
        <v>20</v>
      </c>
      <c r="F230" s="83"/>
      <c r="G230" s="84">
        <f t="shared" si="3"/>
        <v>0</v>
      </c>
      <c r="H230" s="71"/>
      <c r="I230" s="71"/>
    </row>
    <row r="231" spans="1:9" x14ac:dyDescent="0.2">
      <c r="A231" s="82" t="s">
        <v>948</v>
      </c>
      <c r="B231" s="89" t="s">
        <v>949</v>
      </c>
      <c r="C231" s="167" t="s">
        <v>135</v>
      </c>
      <c r="D231" s="89" t="s">
        <v>4</v>
      </c>
      <c r="E231" s="93">
        <v>20</v>
      </c>
      <c r="F231" s="83"/>
      <c r="G231" s="84">
        <f t="shared" si="3"/>
        <v>0</v>
      </c>
      <c r="H231" s="71"/>
      <c r="I231" s="71"/>
    </row>
    <row r="232" spans="1:9" x14ac:dyDescent="0.2">
      <c r="A232" s="82" t="s">
        <v>950</v>
      </c>
      <c r="B232" s="89" t="s">
        <v>951</v>
      </c>
      <c r="C232" s="167" t="s">
        <v>952</v>
      </c>
      <c r="D232" s="89" t="s">
        <v>4</v>
      </c>
      <c r="E232" s="93">
        <v>3</v>
      </c>
      <c r="F232" s="83"/>
      <c r="G232" s="84">
        <f t="shared" si="3"/>
        <v>0</v>
      </c>
      <c r="H232" s="71"/>
      <c r="I232" s="71"/>
    </row>
    <row r="233" spans="1:9" x14ac:dyDescent="0.2">
      <c r="A233" s="82" t="s">
        <v>953</v>
      </c>
      <c r="B233" s="89" t="s">
        <v>954</v>
      </c>
      <c r="C233" s="167" t="s">
        <v>955</v>
      </c>
      <c r="D233" s="89" t="s">
        <v>4</v>
      </c>
      <c r="E233" s="93">
        <v>6</v>
      </c>
      <c r="F233" s="83"/>
      <c r="G233" s="84">
        <f t="shared" si="3"/>
        <v>0</v>
      </c>
      <c r="H233" s="71"/>
      <c r="I233" s="71"/>
    </row>
    <row r="234" spans="1:9" x14ac:dyDescent="0.2">
      <c r="A234" s="82" t="s">
        <v>956</v>
      </c>
      <c r="B234" s="89" t="s">
        <v>957</v>
      </c>
      <c r="C234" s="167" t="s">
        <v>958</v>
      </c>
      <c r="D234" s="89" t="s">
        <v>4</v>
      </c>
      <c r="E234" s="93">
        <v>6</v>
      </c>
      <c r="F234" s="83"/>
      <c r="G234" s="84">
        <f t="shared" si="3"/>
        <v>0</v>
      </c>
      <c r="H234" s="71"/>
      <c r="I234" s="71"/>
    </row>
    <row r="235" spans="1:9" x14ac:dyDescent="0.2">
      <c r="A235" s="82" t="s">
        <v>959</v>
      </c>
      <c r="B235" s="89" t="s">
        <v>960</v>
      </c>
      <c r="C235" s="167" t="s">
        <v>961</v>
      </c>
      <c r="D235" s="89" t="s">
        <v>4</v>
      </c>
      <c r="E235" s="93">
        <v>6</v>
      </c>
      <c r="F235" s="83"/>
      <c r="G235" s="84">
        <f t="shared" si="3"/>
        <v>0</v>
      </c>
      <c r="H235" s="71"/>
      <c r="I235" s="71"/>
    </row>
    <row r="236" spans="1:9" x14ac:dyDescent="0.2">
      <c r="A236" s="82" t="s">
        <v>962</v>
      </c>
      <c r="B236" s="89" t="s">
        <v>963</v>
      </c>
      <c r="C236" s="167" t="s">
        <v>964</v>
      </c>
      <c r="D236" s="89" t="s">
        <v>4</v>
      </c>
      <c r="E236" s="93">
        <v>20</v>
      </c>
      <c r="F236" s="83"/>
      <c r="G236" s="84">
        <f t="shared" si="3"/>
        <v>0</v>
      </c>
      <c r="H236" s="71"/>
      <c r="I236" s="71"/>
    </row>
    <row r="237" spans="1:9" ht="22.5" x14ac:dyDescent="0.2">
      <c r="A237" s="82" t="s">
        <v>965</v>
      </c>
      <c r="B237" s="89" t="s">
        <v>966</v>
      </c>
      <c r="C237" s="167" t="s">
        <v>967</v>
      </c>
      <c r="D237" s="89" t="s">
        <v>4</v>
      </c>
      <c r="E237" s="93">
        <v>10</v>
      </c>
      <c r="F237" s="83"/>
      <c r="G237" s="84">
        <f t="shared" si="3"/>
        <v>0</v>
      </c>
      <c r="H237" s="71"/>
      <c r="I237" s="71"/>
    </row>
    <row r="238" spans="1:9" ht="22.5" x14ac:dyDescent="0.2">
      <c r="A238" s="82" t="s">
        <v>968</v>
      </c>
      <c r="B238" s="89" t="s">
        <v>969</v>
      </c>
      <c r="C238" s="167" t="s">
        <v>970</v>
      </c>
      <c r="D238" s="89" t="s">
        <v>4</v>
      </c>
      <c r="E238" s="93">
        <v>10</v>
      </c>
      <c r="F238" s="83"/>
      <c r="G238" s="84">
        <f t="shared" si="3"/>
        <v>0</v>
      </c>
      <c r="H238" s="71"/>
      <c r="I238" s="71"/>
    </row>
    <row r="239" spans="1:9" ht="22.5" x14ac:dyDescent="0.2">
      <c r="A239" s="82" t="s">
        <v>971</v>
      </c>
      <c r="B239" s="89" t="s">
        <v>972</v>
      </c>
      <c r="C239" s="167" t="s">
        <v>249</v>
      </c>
      <c r="D239" s="89" t="s">
        <v>4</v>
      </c>
      <c r="E239" s="93">
        <v>10</v>
      </c>
      <c r="F239" s="83"/>
      <c r="G239" s="84">
        <f t="shared" si="3"/>
        <v>0</v>
      </c>
      <c r="H239" s="71"/>
      <c r="I239" s="71"/>
    </row>
    <row r="240" spans="1:9" ht="22.5" x14ac:dyDescent="0.2">
      <c r="A240" s="82" t="s">
        <v>973</v>
      </c>
      <c r="B240" s="89" t="s">
        <v>974</v>
      </c>
      <c r="C240" s="167" t="s">
        <v>250</v>
      </c>
      <c r="D240" s="89" t="s">
        <v>4</v>
      </c>
      <c r="E240" s="93">
        <v>8</v>
      </c>
      <c r="F240" s="83"/>
      <c r="G240" s="84">
        <f t="shared" si="3"/>
        <v>0</v>
      </c>
      <c r="H240" s="71"/>
      <c r="I240" s="71"/>
    </row>
    <row r="241" spans="1:9" x14ac:dyDescent="0.2">
      <c r="A241" s="82" t="s">
        <v>975</v>
      </c>
      <c r="B241" s="89" t="s">
        <v>976</v>
      </c>
      <c r="C241" s="167" t="s">
        <v>977</v>
      </c>
      <c r="D241" s="89" t="s">
        <v>4</v>
      </c>
      <c r="E241" s="93">
        <v>10</v>
      </c>
      <c r="F241" s="83"/>
      <c r="G241" s="84">
        <f t="shared" si="3"/>
        <v>0</v>
      </c>
      <c r="H241" s="71"/>
      <c r="I241" s="71"/>
    </row>
    <row r="242" spans="1:9" ht="22.5" x14ac:dyDescent="0.2">
      <c r="A242" s="82" t="s">
        <v>978</v>
      </c>
      <c r="B242" s="89" t="s">
        <v>979</v>
      </c>
      <c r="C242" s="167" t="s">
        <v>149</v>
      </c>
      <c r="D242" s="89" t="s">
        <v>4</v>
      </c>
      <c r="E242" s="93">
        <v>8</v>
      </c>
      <c r="F242" s="83"/>
      <c r="G242" s="84">
        <f t="shared" si="3"/>
        <v>0</v>
      </c>
      <c r="H242" s="71"/>
      <c r="I242" s="71"/>
    </row>
    <row r="243" spans="1:9" ht="22.5" x14ac:dyDescent="0.2">
      <c r="A243" s="82" t="s">
        <v>980</v>
      </c>
      <c r="B243" s="89" t="s">
        <v>981</v>
      </c>
      <c r="C243" s="167" t="s">
        <v>982</v>
      </c>
      <c r="D243" s="89" t="s">
        <v>4</v>
      </c>
      <c r="E243" s="93">
        <v>10</v>
      </c>
      <c r="F243" s="83"/>
      <c r="G243" s="84">
        <f t="shared" si="3"/>
        <v>0</v>
      </c>
      <c r="H243" s="71"/>
      <c r="I243" s="71"/>
    </row>
    <row r="244" spans="1:9" x14ac:dyDescent="0.2">
      <c r="A244" s="82" t="s">
        <v>983</v>
      </c>
      <c r="B244" s="89" t="s">
        <v>984</v>
      </c>
      <c r="C244" s="167" t="s">
        <v>251</v>
      </c>
      <c r="D244" s="89" t="s">
        <v>4</v>
      </c>
      <c r="E244" s="93">
        <v>500</v>
      </c>
      <c r="F244" s="83"/>
      <c r="G244" s="84">
        <f t="shared" si="3"/>
        <v>0</v>
      </c>
      <c r="H244" s="71"/>
      <c r="I244" s="71"/>
    </row>
    <row r="245" spans="1:9" x14ac:dyDescent="0.2">
      <c r="A245" s="82" t="s">
        <v>985</v>
      </c>
      <c r="B245" s="89" t="s">
        <v>986</v>
      </c>
      <c r="C245" s="167" t="s">
        <v>252</v>
      </c>
      <c r="D245" s="89" t="s">
        <v>4</v>
      </c>
      <c r="E245" s="93">
        <v>300</v>
      </c>
      <c r="F245" s="83"/>
      <c r="G245" s="84">
        <f t="shared" si="3"/>
        <v>0</v>
      </c>
      <c r="H245" s="71"/>
      <c r="I245" s="71"/>
    </row>
    <row r="246" spans="1:9" x14ac:dyDescent="0.2">
      <c r="A246" s="82" t="s">
        <v>987</v>
      </c>
      <c r="B246" s="89" t="s">
        <v>988</v>
      </c>
      <c r="C246" s="167" t="s">
        <v>989</v>
      </c>
      <c r="D246" s="89" t="s">
        <v>4</v>
      </c>
      <c r="E246" s="93">
        <v>1500</v>
      </c>
      <c r="F246" s="83"/>
      <c r="G246" s="84">
        <f t="shared" si="3"/>
        <v>0</v>
      </c>
      <c r="H246" s="71"/>
      <c r="I246" s="71"/>
    </row>
    <row r="247" spans="1:9" x14ac:dyDescent="0.2">
      <c r="A247" s="82" t="s">
        <v>990</v>
      </c>
      <c r="B247" s="89" t="s">
        <v>991</v>
      </c>
      <c r="C247" s="167" t="s">
        <v>253</v>
      </c>
      <c r="D247" s="89" t="s">
        <v>4</v>
      </c>
      <c r="E247" s="93">
        <v>300</v>
      </c>
      <c r="F247" s="83"/>
      <c r="G247" s="84">
        <f t="shared" si="3"/>
        <v>0</v>
      </c>
      <c r="H247" s="71"/>
      <c r="I247" s="71"/>
    </row>
    <row r="248" spans="1:9" x14ac:dyDescent="0.2">
      <c r="A248" s="82" t="s">
        <v>992</v>
      </c>
      <c r="B248" s="89" t="s">
        <v>993</v>
      </c>
      <c r="C248" s="167" t="s">
        <v>994</v>
      </c>
      <c r="D248" s="89" t="s">
        <v>4</v>
      </c>
      <c r="E248" s="93">
        <v>1000</v>
      </c>
      <c r="F248" s="83"/>
      <c r="G248" s="84">
        <f t="shared" si="3"/>
        <v>0</v>
      </c>
      <c r="H248" s="71"/>
      <c r="I248" s="71"/>
    </row>
    <row r="249" spans="1:9" x14ac:dyDescent="0.2">
      <c r="A249" s="82" t="s">
        <v>995</v>
      </c>
      <c r="B249" s="89" t="s">
        <v>996</v>
      </c>
      <c r="C249" s="167" t="s">
        <v>254</v>
      </c>
      <c r="D249" s="89" t="s">
        <v>4</v>
      </c>
      <c r="E249" s="93">
        <v>100</v>
      </c>
      <c r="F249" s="83"/>
      <c r="G249" s="84">
        <f t="shared" si="3"/>
        <v>0</v>
      </c>
      <c r="H249" s="71"/>
      <c r="I249" s="71"/>
    </row>
    <row r="250" spans="1:9" x14ac:dyDescent="0.2">
      <c r="A250" s="82" t="s">
        <v>997</v>
      </c>
      <c r="B250" s="89" t="s">
        <v>998</v>
      </c>
      <c r="C250" s="167" t="s">
        <v>81</v>
      </c>
      <c r="D250" s="89" t="s">
        <v>4</v>
      </c>
      <c r="E250" s="93">
        <v>5000</v>
      </c>
      <c r="F250" s="83"/>
      <c r="G250" s="84">
        <f t="shared" si="3"/>
        <v>0</v>
      </c>
      <c r="H250" s="71"/>
      <c r="I250" s="71"/>
    </row>
    <row r="251" spans="1:9" x14ac:dyDescent="0.2">
      <c r="A251" s="82" t="s">
        <v>999</v>
      </c>
      <c r="B251" s="89" t="s">
        <v>1000</v>
      </c>
      <c r="C251" s="167" t="s">
        <v>82</v>
      </c>
      <c r="D251" s="89" t="s">
        <v>4</v>
      </c>
      <c r="E251" s="93">
        <v>8000</v>
      </c>
      <c r="F251" s="83"/>
      <c r="G251" s="84">
        <f t="shared" si="3"/>
        <v>0</v>
      </c>
      <c r="H251" s="71"/>
      <c r="I251" s="71"/>
    </row>
    <row r="252" spans="1:9" x14ac:dyDescent="0.2">
      <c r="A252" s="82" t="s">
        <v>1001</v>
      </c>
      <c r="B252" s="89" t="s">
        <v>1002</v>
      </c>
      <c r="C252" s="167" t="s">
        <v>83</v>
      </c>
      <c r="D252" s="89" t="s">
        <v>4</v>
      </c>
      <c r="E252" s="93">
        <v>4000</v>
      </c>
      <c r="F252" s="83"/>
      <c r="G252" s="84">
        <f t="shared" si="3"/>
        <v>0</v>
      </c>
      <c r="H252" s="71"/>
      <c r="I252" s="71"/>
    </row>
    <row r="253" spans="1:9" x14ac:dyDescent="0.2">
      <c r="A253" s="82" t="s">
        <v>1003</v>
      </c>
      <c r="B253" s="89" t="s">
        <v>1004</v>
      </c>
      <c r="C253" s="167" t="s">
        <v>84</v>
      </c>
      <c r="D253" s="89" t="s">
        <v>4</v>
      </c>
      <c r="E253" s="93">
        <v>2000</v>
      </c>
      <c r="F253" s="83"/>
      <c r="G253" s="84">
        <f t="shared" si="3"/>
        <v>0</v>
      </c>
      <c r="H253" s="71"/>
      <c r="I253" s="71"/>
    </row>
    <row r="254" spans="1:9" ht="22.5" x14ac:dyDescent="0.2">
      <c r="A254" s="82" t="s">
        <v>1005</v>
      </c>
      <c r="B254" s="89" t="s">
        <v>1006</v>
      </c>
      <c r="C254" s="167" t="s">
        <v>1007</v>
      </c>
      <c r="D254" s="89" t="s">
        <v>4</v>
      </c>
      <c r="E254" s="93">
        <v>3000</v>
      </c>
      <c r="F254" s="83"/>
      <c r="G254" s="84">
        <f t="shared" si="3"/>
        <v>0</v>
      </c>
      <c r="H254" s="71"/>
      <c r="I254" s="71"/>
    </row>
    <row r="255" spans="1:9" ht="22.5" x14ac:dyDescent="0.2">
      <c r="A255" s="82" t="s">
        <v>1008</v>
      </c>
      <c r="B255" s="89" t="s">
        <v>1009</v>
      </c>
      <c r="C255" s="167" t="s">
        <v>1010</v>
      </c>
      <c r="D255" s="89" t="s">
        <v>4</v>
      </c>
      <c r="E255" s="93">
        <v>8000</v>
      </c>
      <c r="F255" s="83"/>
      <c r="G255" s="84">
        <f t="shared" si="3"/>
        <v>0</v>
      </c>
      <c r="H255" s="71"/>
      <c r="I255" s="71"/>
    </row>
    <row r="256" spans="1:9" ht="22.5" x14ac:dyDescent="0.2">
      <c r="A256" s="82" t="s">
        <v>1011</v>
      </c>
      <c r="B256" s="89" t="s">
        <v>1012</v>
      </c>
      <c r="C256" s="167" t="s">
        <v>1013</v>
      </c>
      <c r="D256" s="89" t="s">
        <v>4</v>
      </c>
      <c r="E256" s="93">
        <v>1000</v>
      </c>
      <c r="F256" s="83"/>
      <c r="G256" s="84">
        <f t="shared" si="3"/>
        <v>0</v>
      </c>
      <c r="H256" s="71"/>
      <c r="I256" s="71"/>
    </row>
    <row r="257" spans="1:9" x14ac:dyDescent="0.2">
      <c r="A257" s="82" t="s">
        <v>1014</v>
      </c>
      <c r="B257" s="89" t="s">
        <v>1015</v>
      </c>
      <c r="C257" s="167" t="s">
        <v>1016</v>
      </c>
      <c r="D257" s="89" t="s">
        <v>4</v>
      </c>
      <c r="E257" s="93">
        <v>100</v>
      </c>
      <c r="F257" s="83"/>
      <c r="G257" s="84">
        <f t="shared" si="3"/>
        <v>0</v>
      </c>
      <c r="H257" s="71"/>
      <c r="I257" s="71"/>
    </row>
    <row r="258" spans="1:9" x14ac:dyDescent="0.2">
      <c r="A258" s="82" t="s">
        <v>1017</v>
      </c>
      <c r="B258" s="89" t="s">
        <v>1018</v>
      </c>
      <c r="C258" s="167" t="s">
        <v>1019</v>
      </c>
      <c r="D258" s="89" t="s">
        <v>4</v>
      </c>
      <c r="E258" s="93">
        <v>20</v>
      </c>
      <c r="F258" s="83"/>
      <c r="G258" s="84">
        <f t="shared" si="3"/>
        <v>0</v>
      </c>
      <c r="H258" s="71"/>
      <c r="I258" s="71"/>
    </row>
    <row r="259" spans="1:9" ht="22.5" x14ac:dyDescent="0.2">
      <c r="A259" s="82" t="s">
        <v>1020</v>
      </c>
      <c r="B259" s="89" t="s">
        <v>1021</v>
      </c>
      <c r="C259" s="167" t="s">
        <v>1022</v>
      </c>
      <c r="D259" s="89" t="s">
        <v>4</v>
      </c>
      <c r="E259" s="93">
        <v>600</v>
      </c>
      <c r="F259" s="83"/>
      <c r="G259" s="84">
        <f t="shared" si="3"/>
        <v>0</v>
      </c>
      <c r="H259" s="71"/>
      <c r="I259" s="71"/>
    </row>
    <row r="260" spans="1:9" ht="22.5" x14ac:dyDescent="0.2">
      <c r="A260" s="82" t="s">
        <v>1023</v>
      </c>
      <c r="B260" s="89" t="s">
        <v>1024</v>
      </c>
      <c r="C260" s="167" t="s">
        <v>123</v>
      </c>
      <c r="D260" s="89" t="s">
        <v>4</v>
      </c>
      <c r="E260" s="93">
        <v>600</v>
      </c>
      <c r="F260" s="83"/>
      <c r="G260" s="84">
        <f t="shared" si="3"/>
        <v>0</v>
      </c>
      <c r="H260" s="71"/>
      <c r="I260" s="71"/>
    </row>
    <row r="261" spans="1:9" ht="22.5" x14ac:dyDescent="0.2">
      <c r="A261" s="82" t="s">
        <v>1025</v>
      </c>
      <c r="B261" s="89" t="s">
        <v>1026</v>
      </c>
      <c r="C261" s="167" t="s">
        <v>1027</v>
      </c>
      <c r="D261" s="89" t="s">
        <v>4</v>
      </c>
      <c r="E261" s="93">
        <v>1200</v>
      </c>
      <c r="F261" s="83"/>
      <c r="G261" s="84">
        <f t="shared" si="3"/>
        <v>0</v>
      </c>
      <c r="H261" s="71"/>
      <c r="I261" s="71"/>
    </row>
    <row r="262" spans="1:9" ht="22.5" x14ac:dyDescent="0.2">
      <c r="A262" s="82" t="s">
        <v>1028</v>
      </c>
      <c r="B262" s="89" t="s">
        <v>1029</v>
      </c>
      <c r="C262" s="167" t="s">
        <v>124</v>
      </c>
      <c r="D262" s="89" t="s">
        <v>4</v>
      </c>
      <c r="E262" s="93">
        <v>1000</v>
      </c>
      <c r="F262" s="83"/>
      <c r="G262" s="84">
        <f t="shared" ref="G262:G325" si="4">F262*E262</f>
        <v>0</v>
      </c>
      <c r="H262" s="71"/>
      <c r="I262" s="71"/>
    </row>
    <row r="263" spans="1:9" x14ac:dyDescent="0.2">
      <c r="A263" s="82" t="s">
        <v>1030</v>
      </c>
      <c r="B263" s="89" t="s">
        <v>1031</v>
      </c>
      <c r="C263" s="167" t="s">
        <v>125</v>
      </c>
      <c r="D263" s="89" t="s">
        <v>4</v>
      </c>
      <c r="E263" s="93">
        <v>1000</v>
      </c>
      <c r="F263" s="83"/>
      <c r="G263" s="84">
        <f t="shared" si="4"/>
        <v>0</v>
      </c>
      <c r="H263" s="71"/>
      <c r="I263" s="71"/>
    </row>
    <row r="264" spans="1:9" ht="22.5" x14ac:dyDescent="0.2">
      <c r="A264" s="82" t="s">
        <v>1032</v>
      </c>
      <c r="B264" s="89" t="s">
        <v>1033</v>
      </c>
      <c r="C264" s="167" t="s">
        <v>1034</v>
      </c>
      <c r="D264" s="89" t="s">
        <v>4</v>
      </c>
      <c r="E264" s="93">
        <v>2500</v>
      </c>
      <c r="F264" s="83"/>
      <c r="G264" s="84">
        <f t="shared" si="4"/>
        <v>0</v>
      </c>
      <c r="H264" s="71"/>
      <c r="I264" s="71"/>
    </row>
    <row r="265" spans="1:9" ht="22.5" x14ac:dyDescent="0.2">
      <c r="A265" s="82" t="s">
        <v>1035</v>
      </c>
      <c r="B265" s="89" t="s">
        <v>1036</v>
      </c>
      <c r="C265" s="167" t="s">
        <v>126</v>
      </c>
      <c r="D265" s="89" t="s">
        <v>4</v>
      </c>
      <c r="E265" s="93">
        <v>2000</v>
      </c>
      <c r="F265" s="83"/>
      <c r="G265" s="84">
        <f t="shared" si="4"/>
        <v>0</v>
      </c>
      <c r="H265" s="71"/>
      <c r="I265" s="71"/>
    </row>
    <row r="266" spans="1:9" x14ac:dyDescent="0.2">
      <c r="A266" s="82" t="s">
        <v>1037</v>
      </c>
      <c r="B266" s="89" t="s">
        <v>1038</v>
      </c>
      <c r="C266" s="167" t="s">
        <v>255</v>
      </c>
      <c r="D266" s="89" t="s">
        <v>4</v>
      </c>
      <c r="E266" s="93">
        <v>500</v>
      </c>
      <c r="F266" s="83"/>
      <c r="G266" s="84">
        <f t="shared" si="4"/>
        <v>0</v>
      </c>
      <c r="H266" s="71"/>
      <c r="I266" s="71"/>
    </row>
    <row r="267" spans="1:9" x14ac:dyDescent="0.2">
      <c r="A267" s="82" t="s">
        <v>1039</v>
      </c>
      <c r="B267" s="89" t="s">
        <v>1040</v>
      </c>
      <c r="C267" s="167" t="s">
        <v>127</v>
      </c>
      <c r="D267" s="89" t="s">
        <v>4</v>
      </c>
      <c r="E267" s="93">
        <v>1000</v>
      </c>
      <c r="F267" s="83"/>
      <c r="G267" s="84">
        <f t="shared" si="4"/>
        <v>0</v>
      </c>
      <c r="H267" s="71"/>
      <c r="I267" s="71"/>
    </row>
    <row r="268" spans="1:9" x14ac:dyDescent="0.2">
      <c r="A268" s="82" t="s">
        <v>1041</v>
      </c>
      <c r="B268" s="89" t="s">
        <v>1042</v>
      </c>
      <c r="C268" s="167" t="s">
        <v>1043</v>
      </c>
      <c r="D268" s="89" t="s">
        <v>4</v>
      </c>
      <c r="E268" s="93">
        <v>100</v>
      </c>
      <c r="F268" s="83"/>
      <c r="G268" s="84">
        <f t="shared" si="4"/>
        <v>0</v>
      </c>
      <c r="H268" s="71"/>
      <c r="I268" s="71"/>
    </row>
    <row r="269" spans="1:9" x14ac:dyDescent="0.2">
      <c r="A269" s="82" t="s">
        <v>1044</v>
      </c>
      <c r="B269" s="89" t="s">
        <v>1045</v>
      </c>
      <c r="C269" s="167" t="s">
        <v>256</v>
      </c>
      <c r="D269" s="89" t="s">
        <v>4</v>
      </c>
      <c r="E269" s="93">
        <v>200</v>
      </c>
      <c r="F269" s="83"/>
      <c r="G269" s="84">
        <f t="shared" si="4"/>
        <v>0</v>
      </c>
      <c r="H269" s="71"/>
      <c r="I269" s="71"/>
    </row>
    <row r="270" spans="1:9" ht="22.5" x14ac:dyDescent="0.2">
      <c r="A270" s="82" t="s">
        <v>1046</v>
      </c>
      <c r="B270" s="89" t="s">
        <v>1047</v>
      </c>
      <c r="C270" s="167" t="s">
        <v>257</v>
      </c>
      <c r="D270" s="89" t="s">
        <v>4</v>
      </c>
      <c r="E270" s="93">
        <v>70</v>
      </c>
      <c r="F270" s="83"/>
      <c r="G270" s="84">
        <f t="shared" si="4"/>
        <v>0</v>
      </c>
      <c r="H270" s="71"/>
      <c r="I270" s="71"/>
    </row>
    <row r="271" spans="1:9" ht="22.5" x14ac:dyDescent="0.2">
      <c r="A271" s="82" t="s">
        <v>1048</v>
      </c>
      <c r="B271" s="89" t="s">
        <v>1049</v>
      </c>
      <c r="C271" s="167" t="s">
        <v>1050</v>
      </c>
      <c r="D271" s="89" t="s">
        <v>4</v>
      </c>
      <c r="E271" s="93">
        <v>50</v>
      </c>
      <c r="F271" s="83"/>
      <c r="G271" s="84">
        <f t="shared" si="4"/>
        <v>0</v>
      </c>
      <c r="H271" s="71"/>
      <c r="I271" s="71"/>
    </row>
    <row r="272" spans="1:9" x14ac:dyDescent="0.2">
      <c r="A272" s="82" t="s">
        <v>1051</v>
      </c>
      <c r="B272" s="87">
        <v>3026230</v>
      </c>
      <c r="C272" s="104" t="s">
        <v>258</v>
      </c>
      <c r="D272" s="89" t="s">
        <v>4</v>
      </c>
      <c r="E272" s="94">
        <v>2</v>
      </c>
      <c r="F272" s="86"/>
      <c r="G272" s="84">
        <f t="shared" si="4"/>
        <v>0</v>
      </c>
      <c r="H272" s="71"/>
      <c r="I272" s="71"/>
    </row>
    <row r="273" spans="1:9" x14ac:dyDescent="0.2">
      <c r="A273" s="82" t="s">
        <v>1052</v>
      </c>
      <c r="B273" s="87">
        <v>3011667</v>
      </c>
      <c r="C273" s="104" t="s">
        <v>85</v>
      </c>
      <c r="D273" s="89" t="s">
        <v>4</v>
      </c>
      <c r="E273" s="94">
        <v>2</v>
      </c>
      <c r="F273" s="86"/>
      <c r="G273" s="84">
        <f t="shared" si="4"/>
        <v>0</v>
      </c>
      <c r="H273" s="71"/>
      <c r="I273" s="71"/>
    </row>
    <row r="274" spans="1:9" x14ac:dyDescent="0.2">
      <c r="A274" s="82" t="s">
        <v>1053</v>
      </c>
      <c r="B274" s="89" t="s">
        <v>1054</v>
      </c>
      <c r="C274" s="167" t="s">
        <v>86</v>
      </c>
      <c r="D274" s="89" t="s">
        <v>4</v>
      </c>
      <c r="E274" s="93">
        <v>100</v>
      </c>
      <c r="F274" s="83"/>
      <c r="G274" s="84">
        <f t="shared" si="4"/>
        <v>0</v>
      </c>
      <c r="H274" s="71"/>
      <c r="I274" s="71"/>
    </row>
    <row r="275" spans="1:9" ht="22.5" x14ac:dyDescent="0.2">
      <c r="A275" s="82" t="s">
        <v>1055</v>
      </c>
      <c r="B275" s="89" t="s">
        <v>1056</v>
      </c>
      <c r="C275" s="167" t="s">
        <v>128</v>
      </c>
      <c r="D275" s="89" t="s">
        <v>4</v>
      </c>
      <c r="E275" s="93">
        <v>5</v>
      </c>
      <c r="F275" s="83"/>
      <c r="G275" s="84">
        <f t="shared" si="4"/>
        <v>0</v>
      </c>
      <c r="H275" s="71"/>
      <c r="I275" s="71"/>
    </row>
    <row r="276" spans="1:9" ht="22.5" x14ac:dyDescent="0.2">
      <c r="A276" s="82" t="s">
        <v>1057</v>
      </c>
      <c r="B276" s="89" t="s">
        <v>1058</v>
      </c>
      <c r="C276" s="167" t="s">
        <v>154</v>
      </c>
      <c r="D276" s="89" t="s">
        <v>4</v>
      </c>
      <c r="E276" s="93">
        <v>5</v>
      </c>
      <c r="F276" s="83"/>
      <c r="G276" s="84">
        <f t="shared" si="4"/>
        <v>0</v>
      </c>
      <c r="H276" s="71"/>
      <c r="I276" s="71"/>
    </row>
    <row r="277" spans="1:9" ht="22.5" x14ac:dyDescent="0.2">
      <c r="A277" s="82" t="s">
        <v>1059</v>
      </c>
      <c r="B277" s="87">
        <v>3015788</v>
      </c>
      <c r="C277" s="104" t="s">
        <v>87</v>
      </c>
      <c r="D277" s="89" t="s">
        <v>4</v>
      </c>
      <c r="E277" s="94">
        <v>2</v>
      </c>
      <c r="F277" s="86"/>
      <c r="G277" s="84">
        <f t="shared" si="4"/>
        <v>0</v>
      </c>
      <c r="H277" s="71"/>
      <c r="I277" s="71"/>
    </row>
    <row r="278" spans="1:9" ht="22.5" x14ac:dyDescent="0.2">
      <c r="A278" s="82" t="s">
        <v>1060</v>
      </c>
      <c r="B278" s="87">
        <v>3018995</v>
      </c>
      <c r="C278" s="104" t="s">
        <v>129</v>
      </c>
      <c r="D278" s="89" t="s">
        <v>4</v>
      </c>
      <c r="E278" s="94">
        <v>2</v>
      </c>
      <c r="F278" s="86"/>
      <c r="G278" s="84">
        <f t="shared" si="4"/>
        <v>0</v>
      </c>
      <c r="H278" s="71"/>
      <c r="I278" s="71"/>
    </row>
    <row r="279" spans="1:9" ht="22.5" x14ac:dyDescent="0.2">
      <c r="A279" s="82" t="s">
        <v>1061</v>
      </c>
      <c r="B279" s="89" t="s">
        <v>1062</v>
      </c>
      <c r="C279" s="167" t="s">
        <v>1063</v>
      </c>
      <c r="D279" s="89" t="s">
        <v>4</v>
      </c>
      <c r="E279" s="93">
        <v>8</v>
      </c>
      <c r="F279" s="83"/>
      <c r="G279" s="84">
        <f t="shared" si="4"/>
        <v>0</v>
      </c>
      <c r="H279" s="71"/>
      <c r="I279" s="71"/>
    </row>
    <row r="280" spans="1:9" ht="22.5" x14ac:dyDescent="0.2">
      <c r="A280" s="82" t="s">
        <v>1064</v>
      </c>
      <c r="B280" s="87">
        <v>3006150</v>
      </c>
      <c r="C280" s="104" t="s">
        <v>130</v>
      </c>
      <c r="D280" s="89" t="s">
        <v>4</v>
      </c>
      <c r="E280" s="94">
        <v>2</v>
      </c>
      <c r="F280" s="86"/>
      <c r="G280" s="84">
        <f t="shared" si="4"/>
        <v>0</v>
      </c>
      <c r="H280" s="71"/>
      <c r="I280" s="71"/>
    </row>
    <row r="281" spans="1:9" x14ac:dyDescent="0.2">
      <c r="A281" s="82" t="s">
        <v>1065</v>
      </c>
      <c r="B281" s="87">
        <v>3015489</v>
      </c>
      <c r="C281" s="104" t="s">
        <v>259</v>
      </c>
      <c r="D281" s="89" t="s">
        <v>4</v>
      </c>
      <c r="E281" s="94">
        <v>3</v>
      </c>
      <c r="F281" s="86"/>
      <c r="G281" s="84">
        <f t="shared" si="4"/>
        <v>0</v>
      </c>
      <c r="H281" s="71"/>
      <c r="I281" s="71"/>
    </row>
    <row r="282" spans="1:9" ht="22.5" x14ac:dyDescent="0.2">
      <c r="A282" s="82" t="s">
        <v>1066</v>
      </c>
      <c r="B282" s="87">
        <v>3011675</v>
      </c>
      <c r="C282" s="104" t="s">
        <v>260</v>
      </c>
      <c r="D282" s="89" t="s">
        <v>4</v>
      </c>
      <c r="E282" s="94">
        <v>10</v>
      </c>
      <c r="F282" s="86"/>
      <c r="G282" s="84">
        <f t="shared" si="4"/>
        <v>0</v>
      </c>
      <c r="H282" s="71"/>
      <c r="I282" s="71"/>
    </row>
    <row r="283" spans="1:9" ht="22.5" x14ac:dyDescent="0.2">
      <c r="A283" s="82" t="s">
        <v>1067</v>
      </c>
      <c r="B283" s="89" t="s">
        <v>1068</v>
      </c>
      <c r="C283" s="167" t="s">
        <v>131</v>
      </c>
      <c r="D283" s="89" t="s">
        <v>4</v>
      </c>
      <c r="E283" s="93">
        <v>10</v>
      </c>
      <c r="F283" s="83"/>
      <c r="G283" s="84">
        <f t="shared" si="4"/>
        <v>0</v>
      </c>
      <c r="H283" s="71"/>
      <c r="I283" s="71"/>
    </row>
    <row r="284" spans="1:9" ht="22.5" x14ac:dyDescent="0.2">
      <c r="A284" s="82" t="s">
        <v>1069</v>
      </c>
      <c r="B284" s="89" t="s">
        <v>1070</v>
      </c>
      <c r="C284" s="167" t="s">
        <v>88</v>
      </c>
      <c r="D284" s="89" t="s">
        <v>4</v>
      </c>
      <c r="E284" s="93">
        <v>50</v>
      </c>
      <c r="F284" s="83"/>
      <c r="G284" s="84">
        <f t="shared" si="4"/>
        <v>0</v>
      </c>
      <c r="H284" s="71"/>
      <c r="I284" s="71"/>
    </row>
    <row r="285" spans="1:9" x14ac:dyDescent="0.2">
      <c r="A285" s="82" t="s">
        <v>1071</v>
      </c>
      <c r="B285" s="89" t="s">
        <v>1072</v>
      </c>
      <c r="C285" s="167" t="s">
        <v>89</v>
      </c>
      <c r="D285" s="89" t="s">
        <v>4</v>
      </c>
      <c r="E285" s="93">
        <v>5</v>
      </c>
      <c r="F285" s="83"/>
      <c r="G285" s="84">
        <f t="shared" si="4"/>
        <v>0</v>
      </c>
      <c r="H285" s="71"/>
      <c r="I285" s="71"/>
    </row>
    <row r="286" spans="1:9" x14ac:dyDescent="0.2">
      <c r="A286" s="82" t="s">
        <v>1073</v>
      </c>
      <c r="B286" s="89" t="s">
        <v>1074</v>
      </c>
      <c r="C286" s="167" t="s">
        <v>261</v>
      </c>
      <c r="D286" s="89" t="s">
        <v>4</v>
      </c>
      <c r="E286" s="93">
        <v>10</v>
      </c>
      <c r="F286" s="83"/>
      <c r="G286" s="84">
        <f t="shared" si="4"/>
        <v>0</v>
      </c>
      <c r="H286" s="71"/>
      <c r="I286" s="71"/>
    </row>
    <row r="287" spans="1:9" x14ac:dyDescent="0.2">
      <c r="A287" s="82" t="s">
        <v>1075</v>
      </c>
      <c r="B287" s="89" t="s">
        <v>1076</v>
      </c>
      <c r="C287" s="167" t="s">
        <v>262</v>
      </c>
      <c r="D287" s="89" t="s">
        <v>4</v>
      </c>
      <c r="E287" s="93">
        <v>10</v>
      </c>
      <c r="F287" s="83"/>
      <c r="G287" s="84">
        <f t="shared" si="4"/>
        <v>0</v>
      </c>
      <c r="H287" s="71"/>
      <c r="I287" s="71"/>
    </row>
    <row r="288" spans="1:9" ht="22.5" x14ac:dyDescent="0.2">
      <c r="A288" s="82" t="s">
        <v>1077</v>
      </c>
      <c r="B288" s="87">
        <v>3025437</v>
      </c>
      <c r="C288" s="104" t="s">
        <v>263</v>
      </c>
      <c r="D288" s="89" t="s">
        <v>4</v>
      </c>
      <c r="E288" s="94">
        <v>10</v>
      </c>
      <c r="F288" s="86"/>
      <c r="G288" s="84">
        <f t="shared" si="4"/>
        <v>0</v>
      </c>
      <c r="H288" s="71"/>
      <c r="I288" s="71"/>
    </row>
    <row r="289" spans="1:9" x14ac:dyDescent="0.2">
      <c r="A289" s="82" t="s">
        <v>1078</v>
      </c>
      <c r="B289" s="87">
        <v>3011678</v>
      </c>
      <c r="C289" s="104" t="s">
        <v>139</v>
      </c>
      <c r="D289" s="89" t="s">
        <v>4</v>
      </c>
      <c r="E289" s="94">
        <v>2</v>
      </c>
      <c r="F289" s="86"/>
      <c r="G289" s="84">
        <f t="shared" si="4"/>
        <v>0</v>
      </c>
      <c r="H289" s="71"/>
      <c r="I289" s="71"/>
    </row>
    <row r="290" spans="1:9" ht="22.5" x14ac:dyDescent="0.2">
      <c r="A290" s="82" t="s">
        <v>1079</v>
      </c>
      <c r="B290" s="87">
        <v>3015964</v>
      </c>
      <c r="C290" s="104" t="s">
        <v>264</v>
      </c>
      <c r="D290" s="89" t="s">
        <v>4</v>
      </c>
      <c r="E290" s="94">
        <v>2</v>
      </c>
      <c r="F290" s="86"/>
      <c r="G290" s="84">
        <f t="shared" si="4"/>
        <v>0</v>
      </c>
      <c r="H290" s="71"/>
      <c r="I290" s="71"/>
    </row>
    <row r="291" spans="1:9" ht="22.5" x14ac:dyDescent="0.2">
      <c r="A291" s="82" t="s">
        <v>1080</v>
      </c>
      <c r="B291" s="87">
        <v>3018899</v>
      </c>
      <c r="C291" s="104" t="s">
        <v>265</v>
      </c>
      <c r="D291" s="89" t="s">
        <v>4</v>
      </c>
      <c r="E291" s="94">
        <v>2</v>
      </c>
      <c r="F291" s="86"/>
      <c r="G291" s="84">
        <f t="shared" si="4"/>
        <v>0</v>
      </c>
      <c r="H291" s="71"/>
      <c r="I291" s="71"/>
    </row>
    <row r="292" spans="1:9" x14ac:dyDescent="0.2">
      <c r="A292" s="82" t="s">
        <v>1081</v>
      </c>
      <c r="B292" s="87">
        <v>3025368</v>
      </c>
      <c r="C292" s="104" t="s">
        <v>266</v>
      </c>
      <c r="D292" s="89" t="s">
        <v>4</v>
      </c>
      <c r="E292" s="94">
        <v>2</v>
      </c>
      <c r="F292" s="86"/>
      <c r="G292" s="84">
        <f t="shared" si="4"/>
        <v>0</v>
      </c>
      <c r="H292" s="71"/>
      <c r="I292" s="71"/>
    </row>
    <row r="293" spans="1:9" x14ac:dyDescent="0.2">
      <c r="A293" s="82" t="s">
        <v>1082</v>
      </c>
      <c r="B293" s="87">
        <v>3000203</v>
      </c>
      <c r="C293" s="104" t="s">
        <v>90</v>
      </c>
      <c r="D293" s="89" t="s">
        <v>4</v>
      </c>
      <c r="E293" s="94">
        <v>2</v>
      </c>
      <c r="F293" s="86"/>
      <c r="G293" s="84">
        <f t="shared" si="4"/>
        <v>0</v>
      </c>
      <c r="H293" s="71"/>
      <c r="I293" s="71"/>
    </row>
    <row r="294" spans="1:9" ht="22.5" x14ac:dyDescent="0.2">
      <c r="A294" s="82" t="s">
        <v>1083</v>
      </c>
      <c r="B294" s="87">
        <v>3016411</v>
      </c>
      <c r="C294" s="104" t="s">
        <v>267</v>
      </c>
      <c r="D294" s="89" t="s">
        <v>4</v>
      </c>
      <c r="E294" s="94">
        <v>50</v>
      </c>
      <c r="F294" s="86"/>
      <c r="G294" s="84">
        <f t="shared" si="4"/>
        <v>0</v>
      </c>
      <c r="H294" s="71"/>
      <c r="I294" s="71"/>
    </row>
    <row r="295" spans="1:9" ht="22.5" x14ac:dyDescent="0.2">
      <c r="A295" s="82" t="s">
        <v>1084</v>
      </c>
      <c r="B295" s="87">
        <v>3025621</v>
      </c>
      <c r="C295" s="104" t="s">
        <v>268</v>
      </c>
      <c r="D295" s="89" t="s">
        <v>4</v>
      </c>
      <c r="E295" s="94">
        <v>2</v>
      </c>
      <c r="F295" s="86"/>
      <c r="G295" s="84">
        <f t="shared" si="4"/>
        <v>0</v>
      </c>
      <c r="H295" s="71"/>
      <c r="I295" s="71"/>
    </row>
    <row r="296" spans="1:9" ht="22.5" x14ac:dyDescent="0.2">
      <c r="A296" s="82" t="s">
        <v>1085</v>
      </c>
      <c r="B296" s="89" t="s">
        <v>1086</v>
      </c>
      <c r="C296" s="167" t="s">
        <v>91</v>
      </c>
      <c r="D296" s="89" t="s">
        <v>4</v>
      </c>
      <c r="E296" s="93">
        <v>70</v>
      </c>
      <c r="F296" s="83"/>
      <c r="G296" s="84">
        <f t="shared" si="4"/>
        <v>0</v>
      </c>
      <c r="H296" s="71"/>
      <c r="I296" s="71"/>
    </row>
    <row r="297" spans="1:9" ht="22.5" x14ac:dyDescent="0.2">
      <c r="A297" s="82" t="s">
        <v>1087</v>
      </c>
      <c r="B297" s="87">
        <v>3023108</v>
      </c>
      <c r="C297" s="104" t="s">
        <v>156</v>
      </c>
      <c r="D297" s="89" t="s">
        <v>4</v>
      </c>
      <c r="E297" s="94">
        <v>3</v>
      </c>
      <c r="F297" s="86"/>
      <c r="G297" s="84">
        <f t="shared" si="4"/>
        <v>0</v>
      </c>
      <c r="H297" s="71"/>
      <c r="I297" s="71"/>
    </row>
    <row r="298" spans="1:9" x14ac:dyDescent="0.2">
      <c r="A298" s="82" t="s">
        <v>1088</v>
      </c>
      <c r="B298" s="89" t="s">
        <v>1089</v>
      </c>
      <c r="C298" s="167" t="s">
        <v>150</v>
      </c>
      <c r="D298" s="89" t="s">
        <v>4</v>
      </c>
      <c r="E298" s="93">
        <v>20</v>
      </c>
      <c r="F298" s="83"/>
      <c r="G298" s="84">
        <f t="shared" si="4"/>
        <v>0</v>
      </c>
      <c r="H298" s="71"/>
      <c r="I298" s="71"/>
    </row>
    <row r="299" spans="1:9" ht="22.5" x14ac:dyDescent="0.2">
      <c r="A299" s="82" t="s">
        <v>1090</v>
      </c>
      <c r="B299" s="89" t="s">
        <v>1091</v>
      </c>
      <c r="C299" s="167" t="s">
        <v>132</v>
      </c>
      <c r="D299" s="89" t="s">
        <v>4</v>
      </c>
      <c r="E299" s="93">
        <v>5</v>
      </c>
      <c r="F299" s="83"/>
      <c r="G299" s="84">
        <f t="shared" si="4"/>
        <v>0</v>
      </c>
      <c r="H299" s="71"/>
      <c r="I299" s="71"/>
    </row>
    <row r="300" spans="1:9" ht="22.5" x14ac:dyDescent="0.2">
      <c r="A300" s="82" t="s">
        <v>1092</v>
      </c>
      <c r="B300" s="87">
        <v>3024516</v>
      </c>
      <c r="C300" s="104" t="s">
        <v>269</v>
      </c>
      <c r="D300" s="89" t="s">
        <v>4</v>
      </c>
      <c r="E300" s="94">
        <v>10</v>
      </c>
      <c r="F300" s="86"/>
      <c r="G300" s="84">
        <f t="shared" si="4"/>
        <v>0</v>
      </c>
      <c r="H300" s="71"/>
      <c r="I300" s="71"/>
    </row>
    <row r="301" spans="1:9" x14ac:dyDescent="0.2">
      <c r="A301" s="82" t="s">
        <v>1093</v>
      </c>
      <c r="B301" s="89" t="s">
        <v>1094</v>
      </c>
      <c r="C301" s="167" t="s">
        <v>92</v>
      </c>
      <c r="D301" s="89" t="s">
        <v>4</v>
      </c>
      <c r="E301" s="93">
        <v>20</v>
      </c>
      <c r="F301" s="83"/>
      <c r="G301" s="84">
        <f t="shared" si="4"/>
        <v>0</v>
      </c>
      <c r="H301" s="71"/>
      <c r="I301" s="71"/>
    </row>
    <row r="302" spans="1:9" x14ac:dyDescent="0.2">
      <c r="A302" s="82" t="s">
        <v>1095</v>
      </c>
      <c r="B302" s="89" t="s">
        <v>1096</v>
      </c>
      <c r="C302" s="167" t="s">
        <v>93</v>
      </c>
      <c r="D302" s="89" t="s">
        <v>4</v>
      </c>
      <c r="E302" s="93">
        <v>20</v>
      </c>
      <c r="F302" s="83"/>
      <c r="G302" s="84">
        <f t="shared" si="4"/>
        <v>0</v>
      </c>
      <c r="H302" s="71"/>
      <c r="I302" s="71"/>
    </row>
    <row r="303" spans="1:9" x14ac:dyDescent="0.2">
      <c r="A303" s="82" t="s">
        <v>1097</v>
      </c>
      <c r="B303" s="89" t="s">
        <v>1098</v>
      </c>
      <c r="C303" s="167" t="s">
        <v>270</v>
      </c>
      <c r="D303" s="89" t="s">
        <v>4</v>
      </c>
      <c r="E303" s="93">
        <v>15</v>
      </c>
      <c r="F303" s="83"/>
      <c r="G303" s="84">
        <f t="shared" si="4"/>
        <v>0</v>
      </c>
      <c r="H303" s="71"/>
      <c r="I303" s="71"/>
    </row>
    <row r="304" spans="1:9" x14ac:dyDescent="0.2">
      <c r="A304" s="82" t="s">
        <v>1099</v>
      </c>
      <c r="B304" s="87">
        <v>3016098</v>
      </c>
      <c r="C304" s="104" t="s">
        <v>94</v>
      </c>
      <c r="D304" s="89" t="s">
        <v>4</v>
      </c>
      <c r="E304" s="94">
        <v>3</v>
      </c>
      <c r="F304" s="86"/>
      <c r="G304" s="84">
        <f t="shared" si="4"/>
        <v>0</v>
      </c>
      <c r="H304" s="71"/>
      <c r="I304" s="71"/>
    </row>
    <row r="305" spans="1:9" x14ac:dyDescent="0.2">
      <c r="A305" s="82" t="s">
        <v>1100</v>
      </c>
      <c r="B305" s="87">
        <v>3026229</v>
      </c>
      <c r="C305" s="104" t="s">
        <v>271</v>
      </c>
      <c r="D305" s="89" t="s">
        <v>4</v>
      </c>
      <c r="E305" s="94">
        <v>100</v>
      </c>
      <c r="F305" s="86"/>
      <c r="G305" s="84">
        <f t="shared" si="4"/>
        <v>0</v>
      </c>
      <c r="H305" s="71"/>
      <c r="I305" s="71"/>
    </row>
    <row r="306" spans="1:9" ht="22.5" x14ac:dyDescent="0.2">
      <c r="A306" s="82" t="s">
        <v>1101</v>
      </c>
      <c r="B306" s="89" t="s">
        <v>1102</v>
      </c>
      <c r="C306" s="167" t="s">
        <v>95</v>
      </c>
      <c r="D306" s="89" t="s">
        <v>4</v>
      </c>
      <c r="E306" s="93">
        <v>15</v>
      </c>
      <c r="F306" s="83"/>
      <c r="G306" s="84">
        <f t="shared" si="4"/>
        <v>0</v>
      </c>
      <c r="H306" s="71"/>
      <c r="I306" s="71"/>
    </row>
    <row r="307" spans="1:9" x14ac:dyDescent="0.2">
      <c r="A307" s="82" t="s">
        <v>1103</v>
      </c>
      <c r="B307" s="87">
        <v>3006128</v>
      </c>
      <c r="C307" s="104" t="s">
        <v>160</v>
      </c>
      <c r="D307" s="89" t="s">
        <v>4</v>
      </c>
      <c r="E307" s="94">
        <v>2</v>
      </c>
      <c r="F307" s="86"/>
      <c r="G307" s="84">
        <f t="shared" si="4"/>
        <v>0</v>
      </c>
      <c r="H307" s="71"/>
      <c r="I307" s="71"/>
    </row>
    <row r="308" spans="1:9" x14ac:dyDescent="0.2">
      <c r="A308" s="82" t="s">
        <v>1104</v>
      </c>
      <c r="B308" s="87">
        <v>3006785</v>
      </c>
      <c r="C308" s="104" t="s">
        <v>96</v>
      </c>
      <c r="D308" s="89" t="s">
        <v>4</v>
      </c>
      <c r="E308" s="94">
        <v>3</v>
      </c>
      <c r="F308" s="86"/>
      <c r="G308" s="84">
        <f t="shared" si="4"/>
        <v>0</v>
      </c>
      <c r="H308" s="71"/>
      <c r="I308" s="71"/>
    </row>
    <row r="309" spans="1:9" x14ac:dyDescent="0.2">
      <c r="A309" s="82" t="s">
        <v>1105</v>
      </c>
      <c r="B309" s="87">
        <v>3006778</v>
      </c>
      <c r="C309" s="104" t="s">
        <v>272</v>
      </c>
      <c r="D309" s="89" t="s">
        <v>4</v>
      </c>
      <c r="E309" s="94">
        <v>20</v>
      </c>
      <c r="F309" s="86"/>
      <c r="G309" s="84">
        <f t="shared" si="4"/>
        <v>0</v>
      </c>
      <c r="H309" s="71"/>
      <c r="I309" s="71"/>
    </row>
    <row r="310" spans="1:9" x14ac:dyDescent="0.2">
      <c r="A310" s="82" t="s">
        <v>1106</v>
      </c>
      <c r="B310" s="89" t="s">
        <v>1107</v>
      </c>
      <c r="C310" s="167" t="s">
        <v>97</v>
      </c>
      <c r="D310" s="89" t="s">
        <v>4</v>
      </c>
      <c r="E310" s="93">
        <v>30</v>
      </c>
      <c r="F310" s="83"/>
      <c r="G310" s="84">
        <f t="shared" si="4"/>
        <v>0</v>
      </c>
      <c r="H310" s="71"/>
      <c r="I310" s="71"/>
    </row>
    <row r="311" spans="1:9" x14ac:dyDescent="0.2">
      <c r="A311" s="82" t="s">
        <v>1108</v>
      </c>
      <c r="B311" s="87">
        <v>3011692</v>
      </c>
      <c r="C311" s="104" t="s">
        <v>153</v>
      </c>
      <c r="D311" s="89" t="s">
        <v>4</v>
      </c>
      <c r="E311" s="94">
        <v>10</v>
      </c>
      <c r="F311" s="86"/>
      <c r="G311" s="84">
        <f t="shared" si="4"/>
        <v>0</v>
      </c>
      <c r="H311" s="71"/>
      <c r="I311" s="71"/>
    </row>
    <row r="312" spans="1:9" x14ac:dyDescent="0.2">
      <c r="A312" s="82" t="s">
        <v>1109</v>
      </c>
      <c r="B312" s="87">
        <v>3011693</v>
      </c>
      <c r="C312" s="104" t="s">
        <v>155</v>
      </c>
      <c r="D312" s="89" t="s">
        <v>4</v>
      </c>
      <c r="E312" s="94">
        <v>20</v>
      </c>
      <c r="F312" s="86"/>
      <c r="G312" s="84">
        <f t="shared" si="4"/>
        <v>0</v>
      </c>
      <c r="H312" s="71"/>
      <c r="I312" s="71"/>
    </row>
    <row r="313" spans="1:9" ht="22.5" x14ac:dyDescent="0.2">
      <c r="A313" s="82" t="s">
        <v>1110</v>
      </c>
      <c r="B313" s="89" t="s">
        <v>1111</v>
      </c>
      <c r="C313" s="167" t="s">
        <v>98</v>
      </c>
      <c r="D313" s="89" t="s">
        <v>4</v>
      </c>
      <c r="E313" s="93">
        <v>100</v>
      </c>
      <c r="F313" s="83"/>
      <c r="G313" s="84">
        <f t="shared" si="4"/>
        <v>0</v>
      </c>
      <c r="H313" s="71"/>
      <c r="I313" s="71"/>
    </row>
    <row r="314" spans="1:9" x14ac:dyDescent="0.2">
      <c r="A314" s="82" t="s">
        <v>1112</v>
      </c>
      <c r="B314" s="89" t="s">
        <v>1113</v>
      </c>
      <c r="C314" s="167" t="s">
        <v>273</v>
      </c>
      <c r="D314" s="89" t="s">
        <v>4</v>
      </c>
      <c r="E314" s="93">
        <v>100</v>
      </c>
      <c r="F314" s="83"/>
      <c r="G314" s="84">
        <f t="shared" si="4"/>
        <v>0</v>
      </c>
      <c r="H314" s="71"/>
      <c r="I314" s="71"/>
    </row>
    <row r="315" spans="1:9" x14ac:dyDescent="0.2">
      <c r="A315" s="82" t="s">
        <v>1114</v>
      </c>
      <c r="B315" s="89" t="s">
        <v>1115</v>
      </c>
      <c r="C315" s="167" t="s">
        <v>274</v>
      </c>
      <c r="D315" s="89" t="s">
        <v>4</v>
      </c>
      <c r="E315" s="93">
        <v>50</v>
      </c>
      <c r="F315" s="83"/>
      <c r="G315" s="84">
        <f t="shared" si="4"/>
        <v>0</v>
      </c>
      <c r="H315" s="71"/>
      <c r="I315" s="71"/>
    </row>
    <row r="316" spans="1:9" x14ac:dyDescent="0.2">
      <c r="A316" s="82" t="s">
        <v>1116</v>
      </c>
      <c r="B316" s="89" t="s">
        <v>1117</v>
      </c>
      <c r="C316" s="167" t="s">
        <v>99</v>
      </c>
      <c r="D316" s="89" t="s">
        <v>4</v>
      </c>
      <c r="E316" s="93">
        <v>30</v>
      </c>
      <c r="F316" s="83"/>
      <c r="G316" s="84">
        <f t="shared" si="4"/>
        <v>0</v>
      </c>
      <c r="H316" s="71"/>
      <c r="I316" s="71"/>
    </row>
    <row r="317" spans="1:9" x14ac:dyDescent="0.2">
      <c r="A317" s="82" t="s">
        <v>1118</v>
      </c>
      <c r="B317" s="87">
        <v>3000205</v>
      </c>
      <c r="C317" s="104" t="s">
        <v>158</v>
      </c>
      <c r="D317" s="89" t="s">
        <v>4</v>
      </c>
      <c r="E317" s="94">
        <v>20</v>
      </c>
      <c r="F317" s="86"/>
      <c r="G317" s="84">
        <f t="shared" si="4"/>
        <v>0</v>
      </c>
      <c r="H317" s="71"/>
      <c r="I317" s="71"/>
    </row>
    <row r="318" spans="1:9" x14ac:dyDescent="0.2">
      <c r="A318" s="82" t="s">
        <v>1119</v>
      </c>
      <c r="B318" s="87">
        <v>3021669</v>
      </c>
      <c r="C318" s="104" t="s">
        <v>143</v>
      </c>
      <c r="D318" s="89" t="s">
        <v>4</v>
      </c>
      <c r="E318" s="94">
        <v>10</v>
      </c>
      <c r="F318" s="86"/>
      <c r="G318" s="84">
        <f t="shared" si="4"/>
        <v>0</v>
      </c>
      <c r="H318" s="71"/>
      <c r="I318" s="71"/>
    </row>
    <row r="319" spans="1:9" ht="22.5" x14ac:dyDescent="0.2">
      <c r="A319" s="82" t="s">
        <v>1120</v>
      </c>
      <c r="B319" s="87">
        <v>3024543</v>
      </c>
      <c r="C319" s="104" t="s">
        <v>275</v>
      </c>
      <c r="D319" s="89" t="s">
        <v>4</v>
      </c>
      <c r="E319" s="94">
        <v>30</v>
      </c>
      <c r="F319" s="86"/>
      <c r="G319" s="84">
        <f t="shared" si="4"/>
        <v>0</v>
      </c>
      <c r="H319" s="71"/>
      <c r="I319" s="71"/>
    </row>
    <row r="320" spans="1:9" x14ac:dyDescent="0.2">
      <c r="A320" s="82" t="s">
        <v>1121</v>
      </c>
      <c r="B320" s="87">
        <v>3024544</v>
      </c>
      <c r="C320" s="104" t="s">
        <v>276</v>
      </c>
      <c r="D320" s="89" t="s">
        <v>4</v>
      </c>
      <c r="E320" s="94">
        <v>20</v>
      </c>
      <c r="F320" s="86"/>
      <c r="G320" s="84">
        <f t="shared" si="4"/>
        <v>0</v>
      </c>
      <c r="H320" s="71"/>
      <c r="I320" s="71"/>
    </row>
    <row r="321" spans="1:10" x14ac:dyDescent="0.2">
      <c r="A321" s="82" t="s">
        <v>1122</v>
      </c>
      <c r="B321" s="87">
        <v>3022524</v>
      </c>
      <c r="C321" s="104" t="s">
        <v>148</v>
      </c>
      <c r="D321" s="89" t="s">
        <v>4</v>
      </c>
      <c r="E321" s="94">
        <v>20</v>
      </c>
      <c r="F321" s="86"/>
      <c r="G321" s="84">
        <f t="shared" si="4"/>
        <v>0</v>
      </c>
      <c r="H321" s="71"/>
      <c r="I321" s="71"/>
    </row>
    <row r="322" spans="1:10" x14ac:dyDescent="0.2">
      <c r="A322" s="82" t="s">
        <v>1123</v>
      </c>
      <c r="B322" s="87">
        <v>3017447</v>
      </c>
      <c r="C322" s="104" t="s">
        <v>147</v>
      </c>
      <c r="D322" s="89" t="s">
        <v>4</v>
      </c>
      <c r="E322" s="94">
        <v>20</v>
      </c>
      <c r="F322" s="86"/>
      <c r="G322" s="84">
        <f t="shared" si="4"/>
        <v>0</v>
      </c>
      <c r="H322" s="71"/>
      <c r="I322" s="71"/>
    </row>
    <row r="323" spans="1:10" ht="22.5" x14ac:dyDescent="0.2">
      <c r="A323" s="82" t="s">
        <v>1124</v>
      </c>
      <c r="B323" s="89" t="s">
        <v>1125</v>
      </c>
      <c r="C323" s="167" t="s">
        <v>1126</v>
      </c>
      <c r="D323" s="89" t="s">
        <v>4</v>
      </c>
      <c r="E323" s="93">
        <v>20</v>
      </c>
      <c r="F323" s="83"/>
      <c r="G323" s="84">
        <f t="shared" si="4"/>
        <v>0</v>
      </c>
      <c r="H323" s="71"/>
      <c r="I323" s="71"/>
    </row>
    <row r="324" spans="1:10" x14ac:dyDescent="0.2">
      <c r="A324" s="82" t="s">
        <v>1127</v>
      </c>
      <c r="B324" s="89" t="s">
        <v>1128</v>
      </c>
      <c r="C324" s="167" t="s">
        <v>1129</v>
      </c>
      <c r="D324" s="89" t="s">
        <v>11</v>
      </c>
      <c r="E324" s="93">
        <v>100</v>
      </c>
      <c r="F324" s="83"/>
      <c r="G324" s="84">
        <f t="shared" si="4"/>
        <v>0</v>
      </c>
      <c r="H324" s="71"/>
      <c r="I324" s="71"/>
    </row>
    <row r="325" spans="1:10" x14ac:dyDescent="0.2">
      <c r="A325" s="82" t="s">
        <v>1130</v>
      </c>
      <c r="B325" s="89" t="s">
        <v>1131</v>
      </c>
      <c r="C325" s="167" t="s">
        <v>1132</v>
      </c>
      <c r="D325" s="89" t="s">
        <v>4</v>
      </c>
      <c r="E325" s="93">
        <v>10</v>
      </c>
      <c r="F325" s="83"/>
      <c r="G325" s="84">
        <f t="shared" si="4"/>
        <v>0</v>
      </c>
      <c r="H325" s="71"/>
      <c r="I325" s="71"/>
    </row>
    <row r="326" spans="1:10" ht="22.5" x14ac:dyDescent="0.2">
      <c r="A326" s="82" t="s">
        <v>1133</v>
      </c>
      <c r="B326" s="89" t="s">
        <v>1134</v>
      </c>
      <c r="C326" s="167" t="s">
        <v>1135</v>
      </c>
      <c r="D326" s="89" t="s">
        <v>4</v>
      </c>
      <c r="E326" s="93">
        <v>5</v>
      </c>
      <c r="F326" s="83"/>
      <c r="G326" s="84">
        <f>F326*E326</f>
        <v>0</v>
      </c>
      <c r="H326" s="71"/>
      <c r="I326" s="71"/>
    </row>
    <row r="327" spans="1:10" s="3" customFormat="1" x14ac:dyDescent="0.2">
      <c r="B327" s="110" t="s">
        <v>1306</v>
      </c>
      <c r="C327" s="8"/>
      <c r="D327" s="20"/>
      <c r="E327" s="20"/>
      <c r="F327" s="9"/>
      <c r="G327" s="6">
        <f>SUM(G5:G326)</f>
        <v>0</v>
      </c>
      <c r="H327" s="23"/>
      <c r="I327" s="23"/>
      <c r="J327" s="5"/>
    </row>
    <row r="329" spans="1:10" s="15" customFormat="1" x14ac:dyDescent="0.2">
      <c r="A329" s="189" t="s">
        <v>36</v>
      </c>
      <c r="B329" s="190"/>
      <c r="C329" s="190"/>
      <c r="D329" s="190"/>
      <c r="E329" s="190"/>
      <c r="F329" s="190"/>
      <c r="G329" s="190"/>
      <c r="H329" s="34"/>
      <c r="I329" s="34"/>
    </row>
    <row r="330" spans="1:10" s="15" customFormat="1" x14ac:dyDescent="0.2">
      <c r="A330" s="32" t="s">
        <v>35</v>
      </c>
      <c r="B330" s="91"/>
      <c r="C330" s="169"/>
      <c r="D330" s="109"/>
      <c r="E330" s="18"/>
      <c r="F330" s="35"/>
      <c r="G330" s="35"/>
      <c r="H330" s="34"/>
      <c r="I330" s="34"/>
    </row>
    <row r="331" spans="1:10" s="15" customFormat="1" x14ac:dyDescent="0.2">
      <c r="B331" s="92"/>
      <c r="C331" s="37"/>
      <c r="D331" s="38"/>
      <c r="E331" s="38"/>
      <c r="F331" s="36"/>
      <c r="G331" s="39"/>
      <c r="H331" s="34"/>
      <c r="I331" s="34"/>
    </row>
  </sheetData>
  <mergeCells count="1">
    <mergeCell ref="A329:G329"/>
  </mergeCells>
  <dataValidations count="1">
    <dataValidation type="custom" allowBlank="1" showInputMessage="1" showErrorMessage="1" errorTitle="NAPAKA" error="Vpiši vrednost na do dve decimalni mesti." sqref="F5:F326">
      <formula1>EXACT(F5,ROUND(F5,2))</formula1>
    </dataValidation>
  </dataValidations>
  <pageMargins left="0.39370078740157483" right="0.24" top="0.9055118110236221" bottom="0.74803149606299213" header="0.62992125984251968" footer="0.31496062992125984"/>
  <pageSetup paperSize="9" orientation="landscape" r:id="rId1"/>
  <headerFooter>
    <oddHeader xml:space="preserve">&amp;RPriloga 2 k okvirnemu sporazumu </oddHeader>
    <oddFooter>&amp;L&amp;F&amp;CStran &amp;P od &amp;N&amp;R&amp;A</oddFooter>
  </headerFooter>
  <ignoredErrors>
    <ignoredError sqref="B5:B3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5</vt:i4>
      </vt:variant>
    </vt:vector>
  </HeadingPairs>
  <TitlesOfParts>
    <vt:vector size="9" baseType="lpstr">
      <vt:lpstr>REKAPITULACIJA</vt:lpstr>
      <vt:lpstr>1. Sklop - svetila&amp;baterije</vt:lpstr>
      <vt:lpstr>2.Sklop-svetila-Uredba zelen JN</vt:lpstr>
      <vt:lpstr>3.Sklop-splošni elektromaterial</vt:lpstr>
      <vt:lpstr>REKAPITULACIJA!OLE_LINK5</vt:lpstr>
      <vt:lpstr>'2.Sklop-svetila-Uredba zelen JN'!Področje_tiskanja</vt:lpstr>
      <vt:lpstr>'1. Sklop - svetila&amp;baterije'!Tiskanje_naslovov</vt:lpstr>
      <vt:lpstr>'2.Sklop-svetila-Uredba zelen JN'!Tiskanje_naslovov</vt:lpstr>
      <vt:lpstr>'3.Sklop-splošni elektromaterial'!Tiskanje_naslovov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Uporabnik sistema Windows</cp:lastModifiedBy>
  <cp:lastPrinted>2023-02-28T12:51:51Z</cp:lastPrinted>
  <dcterms:created xsi:type="dcterms:W3CDTF">2017-06-07T06:36:43Z</dcterms:created>
  <dcterms:modified xsi:type="dcterms:W3CDTF">2023-02-28T12:52:07Z</dcterms:modified>
</cp:coreProperties>
</file>